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NV\COVID\Gestion documentaire COVID\Internet\documents chargés le 30.03.2021\"/>
    </mc:Choice>
  </mc:AlternateContent>
  <bookViews>
    <workbookView xWindow="-105" yWindow="-105" windowWidth="19410" windowHeight="10410"/>
  </bookViews>
  <sheets>
    <sheet name="GUIDE" sheetId="3" r:id="rId1"/>
    <sheet name="CHECK LIST" sheetId="2" r:id="rId2"/>
    <sheet name="RESULTATS" sheetId="5" r:id="rId3"/>
    <sheet name="ATTENDUS" sheetId="4" r:id="rId4"/>
  </sheets>
  <definedNames>
    <definedName name="OLE_LINK1" localSheetId="3">ATTENDUS!$A$2</definedName>
    <definedName name="OLE_LINK2" localSheetId="3">ATTENDUS!$A$52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2" l="1"/>
  <c r="E34" i="2"/>
  <c r="E35" i="2"/>
  <c r="E31" i="2"/>
  <c r="D20" i="2" l="1"/>
  <c r="E83" i="2" l="1"/>
  <c r="E84" i="2"/>
  <c r="E85" i="2"/>
  <c r="E86" i="2"/>
  <c r="E82" i="2"/>
  <c r="E77" i="2"/>
  <c r="E78" i="2"/>
  <c r="E79" i="2"/>
  <c r="E76" i="2"/>
  <c r="E71" i="2"/>
  <c r="E72" i="2"/>
  <c r="E73" i="2"/>
  <c r="E70" i="2"/>
  <c r="E65" i="2"/>
  <c r="E66" i="2"/>
  <c r="E67" i="2"/>
  <c r="E64" i="2"/>
  <c r="E61" i="2"/>
  <c r="E58" i="2"/>
  <c r="E59" i="2"/>
  <c r="E60" i="2"/>
  <c r="E57" i="2"/>
  <c r="E51" i="2"/>
  <c r="E52" i="2"/>
  <c r="E54" i="2"/>
  <c r="E50" i="2"/>
  <c r="E44" i="2"/>
  <c r="E45" i="2"/>
  <c r="E46" i="2"/>
  <c r="E47" i="2"/>
  <c r="E43" i="2"/>
  <c r="E24" i="2"/>
  <c r="E25" i="2"/>
  <c r="E26" i="2"/>
  <c r="E27" i="2"/>
  <c r="E28" i="2"/>
  <c r="E29" i="2"/>
  <c r="E30" i="2"/>
  <c r="E33" i="2"/>
  <c r="E36" i="2"/>
  <c r="E38" i="2"/>
  <c r="E39" i="2"/>
  <c r="E40" i="2"/>
  <c r="E23" i="2"/>
  <c r="E41" i="2" l="1"/>
  <c r="F41" i="2" s="1"/>
  <c r="D7" i="5" s="1"/>
  <c r="E48" i="2"/>
  <c r="F48" i="2" s="1"/>
  <c r="D8" i="5" s="1"/>
  <c r="E55" i="2"/>
  <c r="F55" i="2" s="1"/>
  <c r="D9" i="5" s="1"/>
  <c r="E62" i="2"/>
  <c r="F62" i="2" s="1"/>
  <c r="D10" i="5" s="1"/>
  <c r="E68" i="2"/>
  <c r="F68" i="2" s="1"/>
  <c r="D11" i="5" s="1"/>
  <c r="E87" i="2"/>
  <c r="F87" i="2" s="1"/>
  <c r="D14" i="5" s="1"/>
  <c r="E80" i="2"/>
  <c r="F80" i="2" s="1"/>
  <c r="D13" i="5" s="1"/>
  <c r="E74" i="2"/>
  <c r="F74" i="2" s="1"/>
  <c r="D12" i="5" s="1"/>
  <c r="E13" i="2"/>
  <c r="E14" i="2"/>
  <c r="E15" i="2"/>
  <c r="E16" i="2"/>
  <c r="E17" i="2"/>
  <c r="E18" i="2"/>
  <c r="E19" i="2"/>
  <c r="E12" i="2"/>
  <c r="E10" i="2"/>
  <c r="E20" i="2" l="1"/>
  <c r="F20" i="2" s="1"/>
  <c r="D6" i="5" s="1"/>
</calcChain>
</file>

<file path=xl/sharedStrings.xml><?xml version="1.0" encoding="utf-8"?>
<sst xmlns="http://schemas.openxmlformats.org/spreadsheetml/2006/main" count="270" uniqueCount="149">
  <si>
    <t>Objectif du fichier</t>
  </si>
  <si>
    <t>Structure du fichier</t>
  </si>
  <si>
    <r>
      <rPr>
        <b/>
        <sz val="11"/>
        <color theme="1"/>
        <rFont val="Calibri"/>
        <family val="2"/>
        <scheme val="minor"/>
      </rPr>
      <t>Onglet</t>
    </r>
    <r>
      <rPr>
        <sz val="11"/>
        <color theme="1"/>
        <rFont val="Calibri"/>
        <family val="2"/>
        <scheme val="minor"/>
      </rPr>
      <t xml:space="preserve"> 1 = Guide de lecture de la grille </t>
    </r>
  </si>
  <si>
    <t xml:space="preserve">Le Code de la propriété intellectuelle n’autorisant, aux termes de l’article L122-5, 2° et 3° a), d’une part, que les copies ou reproductions « strictement réservées à l’usage privé du copiste et non destinées à une utilisation collective » et, d’autre part, que les analyses et les courtes citations à titre d’illustration, « toute représentation ou reproduction intégrale ou partielle faite sans le consentement de l’auteur ou de ses ayants droit ou ayants cause est illicite » (art. L122-4). Cette représentation ou reproduction, par quelque procédé que ce soit, constituerait donc une contrefaçon sanctionnée par les articles L.335-2 et suivants du Code de la propriété intellectuelle.
L’AP-HP se réserve toute possibilité d’action contre toute représentation ou reproduction faite sans autorisation expresse et préalable formalisée par un accord du Département Qualité Partenariat Patient, Direction Patient Qualité Affaires médicales. » 
</t>
  </si>
  <si>
    <t>Le fichier comporte 2 onglets:</t>
  </si>
  <si>
    <t>CHECK LIST PREVENTION COVID-19</t>
  </si>
  <si>
    <t>Version 1 - 11 mars 2021</t>
  </si>
  <si>
    <t xml:space="preserve">Hôpital : </t>
  </si>
  <si>
    <t>Service :</t>
  </si>
  <si>
    <t>Evaluateur :</t>
  </si>
  <si>
    <t xml:space="preserve">Date : </t>
  </si>
  <si>
    <t>Une armoire sécurisée est disponible dans le service et approvisionnée en PHA</t>
  </si>
  <si>
    <t>Masques :</t>
  </si>
  <si>
    <t>Protection oculaire :</t>
  </si>
  <si>
    <t>Oui</t>
  </si>
  <si>
    <t>PHA disponible :</t>
  </si>
  <si>
    <t xml:space="preserve">  </t>
  </si>
  <si>
    <t>Tenue et protection de la tenue :</t>
  </si>
  <si>
    <t>Les patients portent un masque (si possible) lors des soins et dès la présence des soignants</t>
  </si>
  <si>
    <t>Tout patient qui sort de sa chambre porte un masque (si possible)</t>
  </si>
  <si>
    <t>Le masque est changé tous les jours</t>
  </si>
  <si>
    <t>Tout patient qui sort de sa chambre réalise une FHA (à la sortie et au retour)</t>
  </si>
  <si>
    <t>Tout le matériel à usage partagé est nettoyé-désinfecté après chaque utilisation (échographe, chariot, saturomètre, …). Vigilance sur : chariot de soins, chariot de nursing …</t>
  </si>
  <si>
    <t>L’environnement proche du patient est nettoyé-désinfecté quotidiennement. La traçabilité est assurée.</t>
  </si>
  <si>
    <t>Le lave-bassins, la machine à laver la vaisselle sont en état de marche.</t>
  </si>
  <si>
    <t>Tous les patients connus Covid sont en « Précautions contact-gouttelettes » (PCC-G).</t>
  </si>
  <si>
    <t>Une affiche est apposée à l’entrée de la chambre pour indiquer les PCC-G</t>
  </si>
  <si>
    <t>Le matériel nécessaire est disponible à l’entrée de la chambre pour les PCC-G</t>
  </si>
  <si>
    <t>Les patients connus Covid, les patients contact, et les patients indemnes sont dans la mesure du possible séparés géographiquement.</t>
  </si>
  <si>
    <t>Les personnels affectés aux secteurs Covid ne sont pas partagés dans la même journée avec d’autres secteurs (jour, nuit, week-end).</t>
  </si>
  <si>
    <t>Les visites sont limitées : 1 visite par patient et par jour en MCO et SSR, 2 en SLD.</t>
  </si>
  <si>
    <t>Les visites sont encadrées (selon procédure en vigueur)</t>
  </si>
  <si>
    <t>Tous les visiteurs portent un masque chirurgical (masque porté de façon conforme et continue)</t>
  </si>
  <si>
    <t>Tous les visiteurs ont accès au PHA pour réaliser une FHA à l’arrivée et au départ.</t>
  </si>
  <si>
    <t>Arrêt des visites</t>
  </si>
  <si>
    <t>Arrêt des activités communes (repas, animations, …)</t>
  </si>
  <si>
    <t>Pas d’accès pour les patients aux lieux communs : salon, …</t>
  </si>
  <si>
    <t>Arrêt des transferts et des admissions selon l’évaluation de la situation par l’EOH.</t>
  </si>
  <si>
    <t>Poste de soins / organisation des transmissions : port du masque, PHA, présence du matériel pour le bionettoyage régulier du clavier, de la souris, du bureau, aération régulière (si possible), …</t>
  </si>
  <si>
    <t>Bureau des internes : port du masque, présence de PHA, présence du matériel pour le bionettoyage régulier du clavier, de la souris, du bureau</t>
  </si>
  <si>
    <t>Salles de staff /réunions : affiche en place (avec jauge), présence du matériel pour le bionettoyage après utilisation (tables, clavier, …), aération (si possible) avant et après chaque utilisation, …</t>
  </si>
  <si>
    <t>Salle de détente : affiche en place (avec jauge), aération régulière (si possible), présence du matériel pour le bionettoyage après utilisation (tables), respect de la distanciation physique</t>
  </si>
  <si>
    <t>Effectifs adaptés à la charge en soins</t>
  </si>
  <si>
    <t>Pas de mutualisation des équipes sur plusieurs unités en période de cluster</t>
  </si>
  <si>
    <t>L’équipe est informée de la situation épidémique du service et connait les consignes.</t>
  </si>
  <si>
    <t>L’équipe de nuit est régulièrement formée et informée</t>
  </si>
  <si>
    <t>Il y a au moins un correspondant en hygiène ; formé ; il est connu par les membres de l’équipe.</t>
  </si>
  <si>
    <r>
      <t xml:space="preserve">La check-list Prévention de la transmission de la Covid-19 a été créée pour être utilisée par les cadres de santé au sein des services cliniques. 
Elle permet de réaliser une auto-évaluation régulière de la mise en application des mesures essentielles pour la prévention de la transmission de la Covid-19.
Il est recommandé de l’utiliser en présence d’un cluster, mais aussi de façon régulière pour s’assurer du bon maintien des mesures mises en place. Le correspondant en hygiène du service peut contribuer à cette auto-évaluation.
</t>
    </r>
    <r>
      <rPr>
        <b/>
        <sz val="11"/>
        <color theme="1"/>
        <rFont val="Calibri"/>
        <family val="2"/>
        <scheme val="minor"/>
      </rPr>
      <t>L’EOH de votre site peut vous accompagner pour analyser les résultats et pour prioriser les actions à mettre en place.
La prévention de la transmission de la Covid-19 s’appuie sur plusieurs éléments incontournables :
- Une bonne application des précautions standard par tous,
- La diffusion et le respect des recommandations en vigueur,
- Une collaboration de l’encadrement médical et paramédical afin de porter ensemble un message cohérent,
- Une communication régulière de l’actualité et des mesures organisationnelles.</t>
    </r>
    <r>
      <rPr>
        <sz val="11"/>
        <color theme="1"/>
        <rFont val="Calibri"/>
        <family val="2"/>
        <scheme val="minor"/>
      </rPr>
      <t xml:space="preserve">
L’ensemble des référentiels cités dans ce document sont consultables sur le Share-point Risque infectieux : Intranet / Thèmes et métiers / Enjeux et stratégies / Département Qualité Partenariat patient / Covid-19.</t>
    </r>
  </si>
  <si>
    <r>
      <rPr>
        <b/>
        <sz val="11"/>
        <color theme="1"/>
        <rFont val="Calibri"/>
        <family val="2"/>
        <scheme val="minor"/>
      </rPr>
      <t xml:space="preserve">Onglet 2 </t>
    </r>
    <r>
      <rPr>
        <sz val="11"/>
        <color theme="1"/>
        <rFont val="Calibri"/>
        <family val="2"/>
        <scheme val="minor"/>
      </rPr>
      <t>= Grille Check List</t>
    </r>
  </si>
  <si>
    <t>Absence de bijoux (bagues, bracelets, montre), absence de vernis à ongles, manches courtes : pour tout le personnel</t>
  </si>
  <si>
    <r>
      <t xml:space="preserve">Le port des gants est conforme aux recommandations (pas de mésusage) : </t>
    </r>
    <r>
      <rPr>
        <sz val="9"/>
        <color theme="1"/>
        <rFont val="Open Sans"/>
        <family val="2"/>
      </rPr>
      <t>pas de gants portés dans le couloir ni pour distribuer les repas. Ils sont réservés aux soins avec risque de contact avec du sang ou des liquides biologiques, ou des produits de nettoyage, enfilés juste avant le soin et retirés juste après.</t>
    </r>
  </si>
  <si>
    <t>La surveillance des signes cliniques évocateurs de Covid pour tous les patients contacts est tracée dans le dossier</t>
  </si>
  <si>
    <t>La désinfection des points de contact partagés (claviers, souris, téléphone, poignées de porte)  est organisée</t>
  </si>
  <si>
    <t>OBJECTIF 1 : HYGIENE DES MAINS</t>
  </si>
  <si>
    <t>OBJECTIF 2 : PORT DU MASQUE - LUNETTES DE PROTECTION / VISIERES - TENUES - EPI</t>
  </si>
  <si>
    <t>OBJECTIF 3 : PATIENTS</t>
  </si>
  <si>
    <t>OBJECTIF 4 : BIONETTOYAGE DU MATERIEL ET DE L'ENVIRONNEMENT</t>
  </si>
  <si>
    <t>OBJECTIF 5 : PRECAUTIONS CONTACT ET GOUTTELETTES</t>
  </si>
  <si>
    <t>OBJECTIF 6 : GESTION DES VISITEURS</t>
  </si>
  <si>
    <t>OBJECTIF 7 : MESURES EN PRESENCE D'UN CLUSTER</t>
  </si>
  <si>
    <t>OBJECTIF 8  : GESTION DES LOCAUX COMMUNS</t>
  </si>
  <si>
    <t>OBJECTIF 9  : EQUIPE SOIGNANTE</t>
  </si>
  <si>
    <t>NON</t>
  </si>
  <si>
    <t>APHP-COVID19- FT- 0074</t>
  </si>
  <si>
    <t>Cf. Thème2, Protection des personnels : Protection du personnel- Epidémie Covid</t>
  </si>
  <si>
    <t>-         Règles de distanciation physique : Cf.Thème2, Protection des personnels : Distanciation du personnel – Epidémie Covid</t>
  </si>
  <si>
    <t>Le matériel nécessaire pour leur nettoyage-désinfection est disponible et utilisé. Les visières ou lunettes sont-elles en bon état (matériel fragile qui s’use à l’usage) ? Avoir des lunettes de protection et des visières en réserve.</t>
  </si>
  <si>
    <t xml:space="preserve">Cf. Thème2, Protection des personnels : Surblouse ou tablier </t>
  </si>
  <si>
    <t>Cf. Thème4, Prise en charge des patients – Parcours : Parcours des patients -Protection des patients et des personnels</t>
  </si>
  <si>
    <t xml:space="preserve">Cf. Thème2, Protection des personnels : Affiche Précautions gouttelettes et contact </t>
  </si>
  <si>
    <t>Cf. Thème9, Communication : Affiche visiteurs</t>
  </si>
  <si>
    <r>
      <t xml:space="preserve">Cf. Thème9, Communication : Infos générales visites </t>
    </r>
    <r>
      <rPr>
        <i/>
        <sz val="9"/>
        <color rgb="FF000000"/>
        <rFont val="Open Sans"/>
        <family val="2"/>
      </rPr>
      <t/>
    </r>
  </si>
  <si>
    <t xml:space="preserve"> Cf. Thème6 Prise en charge des patients – Gériatrie : Informations visites familles - USLD</t>
  </si>
  <si>
    <t xml:space="preserve"> Affiche : salle de réunion</t>
  </si>
  <si>
    <r>
      <t xml:space="preserve"> Affiche : bureaux</t>
    </r>
    <r>
      <rPr>
        <i/>
        <sz val="10"/>
        <color theme="1"/>
        <rFont val="Open Sans"/>
        <family val="2"/>
      </rPr>
      <t/>
    </r>
  </si>
  <si>
    <t xml:space="preserve">Affiche : vestiaires </t>
  </si>
  <si>
    <r>
      <t xml:space="preserve">Cf. Thème2, Protection des personnels : Renforcement bionettoyage </t>
    </r>
    <r>
      <rPr>
        <i/>
        <sz val="9"/>
        <color rgb="FF000000"/>
        <rFont val="Open Sans"/>
        <family val="2"/>
      </rPr>
      <t/>
    </r>
  </si>
  <si>
    <t>Cf. Thème2, Protection des personnels :Bionettoyage</t>
  </si>
  <si>
    <t>Cf. Thème2, Protection des personnels : Flyer Masques Covid-19</t>
  </si>
  <si>
    <r>
      <t>OBJECTIF 1</t>
    </r>
    <r>
      <rPr>
        <sz val="12"/>
        <color rgb="FFFFFFFF"/>
        <rFont val="Cambria"/>
        <family val="1"/>
      </rPr>
      <t> </t>
    </r>
    <r>
      <rPr>
        <sz val="12"/>
        <color rgb="FFFFFFFF"/>
        <rFont val="Montserrat"/>
        <family val="3"/>
      </rPr>
      <t xml:space="preserve">: Hygiène des mains </t>
    </r>
  </si>
  <si>
    <r>
      <t>-</t>
    </r>
    <r>
      <rPr>
        <sz val="12"/>
        <color theme="1"/>
        <rFont val="Times New Roman"/>
        <family val="1"/>
      </rPr>
      <t xml:space="preserve">         </t>
    </r>
    <r>
      <rPr>
        <b/>
        <sz val="12"/>
        <color rgb="FF0070C0"/>
        <rFont val="Open Sans"/>
        <family val="2"/>
      </rPr>
      <t>Absence de bijoux</t>
    </r>
    <r>
      <rPr>
        <sz val="12"/>
        <color rgb="FF0070C0"/>
        <rFont val="Open Sans"/>
        <family val="2"/>
      </rPr>
      <t> </t>
    </r>
    <r>
      <rPr>
        <sz val="12"/>
        <color theme="1"/>
        <rFont val="Open Sans"/>
        <family val="2"/>
      </rPr>
      <t xml:space="preserve">: c’est la base des prérequis pour faciliter la désinfection des mains et assurer son efficacité. Cela concerne </t>
    </r>
    <r>
      <rPr>
        <b/>
        <sz val="12"/>
        <color theme="1"/>
        <rFont val="Open Sans"/>
        <family val="2"/>
      </rPr>
      <t>tout</t>
    </r>
    <r>
      <rPr>
        <sz val="12"/>
        <color theme="1"/>
        <rFont val="Open Sans"/>
        <family val="2"/>
      </rPr>
      <t xml:space="preserve"> personnel qui est au contact du patient ou de son environnement. </t>
    </r>
  </si>
  <si>
    <r>
      <t>-</t>
    </r>
    <r>
      <rPr>
        <sz val="12"/>
        <color theme="1"/>
        <rFont val="Times New Roman"/>
        <family val="1"/>
      </rPr>
      <t xml:space="preserve">         </t>
    </r>
    <r>
      <rPr>
        <b/>
        <sz val="12"/>
        <color rgb="FF0070C0"/>
        <rFont val="Open Sans"/>
        <family val="2"/>
      </rPr>
      <t>Disponibilité des PHA </t>
    </r>
    <r>
      <rPr>
        <sz val="12"/>
        <color theme="1"/>
        <rFont val="Open Sans"/>
        <family val="2"/>
      </rPr>
      <t>: accessibilité aux PHA 24h/24h et approvisionnement de tous les distributeurs.</t>
    </r>
  </si>
  <si>
    <r>
      <t>-</t>
    </r>
    <r>
      <rPr>
        <sz val="12"/>
        <color theme="1"/>
        <rFont val="Times New Roman"/>
        <family val="1"/>
      </rPr>
      <t xml:space="preserve">         </t>
    </r>
    <r>
      <rPr>
        <b/>
        <sz val="12"/>
        <color rgb="FF0070C0"/>
        <rFont val="Open Sans"/>
        <family val="2"/>
      </rPr>
      <t>Port des gants selon les recommandations </t>
    </r>
    <r>
      <rPr>
        <sz val="12"/>
        <color theme="1"/>
        <rFont val="Open Sans"/>
        <family val="2"/>
      </rPr>
      <t>: réservés pour les soins avec risque de contact avec du sang ou des liquides biologiques, en cas de contact avec les produits de bionettoyage ou en cas de peau lésée. Pas de gants portés dans le couloir, pour la mesure des constantes … Les gants contrairement aux mains ne peuvent pas être désinfectés et peuvent être source de contamination.</t>
    </r>
  </si>
  <si>
    <r>
      <t>OBJECTIF 2</t>
    </r>
    <r>
      <rPr>
        <sz val="12"/>
        <color rgb="FFFFFFFF"/>
        <rFont val="Cambria"/>
        <family val="1"/>
      </rPr>
      <t> </t>
    </r>
    <r>
      <rPr>
        <sz val="12"/>
        <color rgb="FFFFFFFF"/>
        <rFont val="Montserrat"/>
        <family val="3"/>
      </rPr>
      <t xml:space="preserve">: Port du masque – Lunettes de protection / visières – Tenues - EPI </t>
    </r>
  </si>
  <si>
    <r>
      <t>-</t>
    </r>
    <r>
      <rPr>
        <sz val="12"/>
        <color rgb="FF0070C0"/>
        <rFont val="Times New Roman"/>
        <family val="1"/>
      </rPr>
      <t xml:space="preserve">         </t>
    </r>
    <r>
      <rPr>
        <b/>
        <sz val="12"/>
        <color rgb="FF0070C0"/>
        <rFont val="Open Sans"/>
        <family val="2"/>
      </rPr>
      <t xml:space="preserve">Port du masque chirurgical (ou masque de soins) en continu par l’ensemble du personnel </t>
    </r>
    <r>
      <rPr>
        <sz val="12"/>
        <color theme="1"/>
        <rFont val="Open Sans"/>
        <family val="2"/>
      </rPr>
      <t>: les masques sont disponibles 24h/24h et sont portés de façon conforme.</t>
    </r>
  </si>
  <si>
    <r>
      <t>-</t>
    </r>
    <r>
      <rPr>
        <sz val="12"/>
        <color rgb="FF0070C0"/>
        <rFont val="Times New Roman"/>
        <family val="1"/>
      </rPr>
      <t xml:space="preserve">         </t>
    </r>
    <r>
      <rPr>
        <b/>
        <sz val="12"/>
        <color rgb="FF0070C0"/>
        <rFont val="Open Sans"/>
        <family val="2"/>
      </rPr>
      <t>Port du masque FFP2 en fonction des indications </t>
    </r>
    <r>
      <rPr>
        <sz val="12"/>
        <color theme="1"/>
        <rFont val="Open Sans"/>
        <family val="2"/>
      </rPr>
      <t>: le personnel connait les indications du masque FFP2 et porte correctement le masque.</t>
    </r>
  </si>
  <si>
    <r>
      <t>-</t>
    </r>
    <r>
      <rPr>
        <sz val="12"/>
        <color rgb="FF0070C0"/>
        <rFont val="Times New Roman"/>
        <family val="1"/>
      </rPr>
      <t xml:space="preserve">         </t>
    </r>
    <r>
      <rPr>
        <b/>
        <sz val="12"/>
        <color rgb="FF0070C0"/>
        <rFont val="Open Sans"/>
        <family val="2"/>
      </rPr>
      <t>Protection oculaire :</t>
    </r>
    <r>
      <rPr>
        <sz val="12"/>
        <color theme="1"/>
        <rFont val="Open Sans"/>
        <family val="2"/>
      </rPr>
      <t xml:space="preserve"> Chaque soignant a accès à des lunettes de protection ou visière : utilisées pour tout soin à risque de projection de liquides biologiques (en particulier pour les patients qui toussent, crachent et/ou ne peuvent porter un masque au cours du soin). </t>
    </r>
  </si>
  <si>
    <r>
      <t>-</t>
    </r>
    <r>
      <rPr>
        <sz val="12"/>
        <color rgb="FF0070C0"/>
        <rFont val="Times New Roman"/>
        <family val="1"/>
      </rPr>
      <t xml:space="preserve">         </t>
    </r>
    <r>
      <rPr>
        <b/>
        <sz val="12"/>
        <color rgb="FF0070C0"/>
        <rFont val="Open Sans"/>
        <family val="2"/>
      </rPr>
      <t>Tenue du personnel </t>
    </r>
    <r>
      <rPr>
        <sz val="12"/>
        <color theme="1"/>
        <rFont val="Open Sans"/>
        <family val="2"/>
      </rPr>
      <t>: s’il n’y a pas d’accès à une tenue propre chaque jour pour le personnel soignant, des tenues UU sont-elles disponibles ?</t>
    </r>
  </si>
  <si>
    <r>
      <t>-</t>
    </r>
    <r>
      <rPr>
        <sz val="12"/>
        <color rgb="FF0070C0"/>
        <rFont val="Times New Roman"/>
        <family val="1"/>
      </rPr>
      <t xml:space="preserve">         </t>
    </r>
    <r>
      <rPr>
        <b/>
        <sz val="12"/>
        <color rgb="FF0070C0"/>
        <rFont val="Open Sans"/>
        <family val="2"/>
      </rPr>
      <t>Utilisation des tabliers UU ou des sur-blouses </t>
    </r>
    <r>
      <rPr>
        <sz val="12"/>
        <color rgb="FF0070C0"/>
        <rFont val="Open Sans"/>
        <family val="2"/>
      </rPr>
      <t>:</t>
    </r>
    <r>
      <rPr>
        <i/>
        <sz val="12"/>
        <color rgb="FF0070C0"/>
        <rFont val="Open Sans"/>
        <family val="2"/>
      </rPr>
      <t xml:space="preserve"> </t>
    </r>
    <r>
      <rPr>
        <sz val="12"/>
        <color theme="1"/>
        <rFont val="Open Sans"/>
        <family val="2"/>
      </rPr>
      <t>les recommandations de protection de la tenue sont-elles connues et appliquées par tous ? Tout tablier, ou sur-blouse, utilisé doit être éliminé en sortant de la chambre.</t>
    </r>
  </si>
  <si>
    <r>
      <t>OBJECTIF 3</t>
    </r>
    <r>
      <rPr>
        <sz val="12"/>
        <color rgb="FFFFFFFF"/>
        <rFont val="Cambria"/>
        <family val="1"/>
      </rPr>
      <t> </t>
    </r>
    <r>
      <rPr>
        <sz val="12"/>
        <color rgb="FFFFFFFF"/>
        <rFont val="Montserrat"/>
        <family val="3"/>
      </rPr>
      <t>: Patients</t>
    </r>
  </si>
  <si>
    <r>
      <t>-</t>
    </r>
    <r>
      <rPr>
        <sz val="12"/>
        <color rgb="FF7030A0"/>
        <rFont val="Times New Roman"/>
        <family val="1"/>
      </rPr>
      <t xml:space="preserve">         </t>
    </r>
    <r>
      <rPr>
        <b/>
        <sz val="12"/>
        <color rgb="FF0070C0"/>
        <rFont val="Open Sans"/>
        <family val="2"/>
      </rPr>
      <t>Port du masque et FHA par le patient </t>
    </r>
    <r>
      <rPr>
        <sz val="12"/>
        <color rgb="FF000000"/>
        <rFont val="Open Sans"/>
        <family val="2"/>
      </rPr>
      <t>:</t>
    </r>
    <r>
      <rPr>
        <b/>
        <sz val="12"/>
        <color rgb="FF0070C0"/>
        <rFont val="Open Sans"/>
        <family val="2"/>
      </rPr>
      <t xml:space="preserve"> </t>
    </r>
    <r>
      <rPr>
        <sz val="12"/>
        <color rgb="FF000000"/>
        <rFont val="Open Sans"/>
        <family val="2"/>
      </rPr>
      <t>A appliquer par tout patient (lorsqu’il en est capable). Ces mesures sont-elles appliquées par tout le personnel : éducation du patient, rappel des consignes, mise à disposition du matériel … ?</t>
    </r>
  </si>
  <si>
    <r>
      <t>OBJECTIF  4</t>
    </r>
    <r>
      <rPr>
        <sz val="12"/>
        <color rgb="FFFFFFFF"/>
        <rFont val="Cambria"/>
        <family val="1"/>
      </rPr>
      <t> </t>
    </r>
    <r>
      <rPr>
        <sz val="12"/>
        <color rgb="FFFFFFFF"/>
        <rFont val="Montserrat"/>
        <family val="3"/>
      </rPr>
      <t xml:space="preserve">: Désinfection du matériel et bionettoyage de l’environnement  </t>
    </r>
  </si>
  <si>
    <r>
      <t>-</t>
    </r>
    <r>
      <rPr>
        <sz val="12"/>
        <color theme="1"/>
        <rFont val="Times New Roman"/>
        <family val="1"/>
      </rPr>
      <t xml:space="preserve">         </t>
    </r>
    <r>
      <rPr>
        <b/>
        <sz val="12"/>
        <color rgb="FF0070C0"/>
        <rFont val="Open Sans"/>
        <family val="2"/>
      </rPr>
      <t>Procédures de nettoyage et de désinfection</t>
    </r>
    <r>
      <rPr>
        <sz val="12"/>
        <color theme="1"/>
        <rFont val="Open Sans"/>
        <family val="2"/>
      </rPr>
      <t> : elles sont connues de tous et appliquées (le bon produit, la bonne dilution, la bonne indication …)</t>
    </r>
  </si>
  <si>
    <r>
      <t>-</t>
    </r>
    <r>
      <rPr>
        <sz val="12"/>
        <color theme="1"/>
        <rFont val="Times New Roman"/>
        <family val="1"/>
      </rPr>
      <t xml:space="preserve">         </t>
    </r>
    <r>
      <rPr>
        <b/>
        <sz val="12"/>
        <color rgb="FF0070C0"/>
        <rFont val="Open Sans"/>
        <family val="2"/>
      </rPr>
      <t>Lave</t>
    </r>
    <r>
      <rPr>
        <sz val="12"/>
        <color theme="1"/>
        <rFont val="Open Sans"/>
        <family val="2"/>
      </rPr>
      <t>-</t>
    </r>
    <r>
      <rPr>
        <b/>
        <sz val="12"/>
        <color rgb="FF0070C0"/>
        <rFont val="Open Sans"/>
        <family val="2"/>
      </rPr>
      <t>bassins, lave-vaisselle</t>
    </r>
    <r>
      <rPr>
        <sz val="12"/>
        <color theme="1"/>
        <rFont val="Open Sans"/>
        <family val="2"/>
      </rPr>
      <t> : les équipements sont en état de marche et entretenus selon la procédure en vigueur dans l’établissement.</t>
    </r>
  </si>
  <si>
    <r>
      <t>OBJECTIF  5</t>
    </r>
    <r>
      <rPr>
        <sz val="12"/>
        <color rgb="FFFFFFFF"/>
        <rFont val="Cambria"/>
        <family val="1"/>
      </rPr>
      <t> </t>
    </r>
    <r>
      <rPr>
        <sz val="12"/>
        <color rgb="FFFFFFFF"/>
        <rFont val="Montserrat"/>
        <family val="3"/>
      </rPr>
      <t>: Précautions contact-gouttelettes</t>
    </r>
  </si>
  <si>
    <r>
      <t>-</t>
    </r>
    <r>
      <rPr>
        <sz val="12"/>
        <color rgb="FF0070C0"/>
        <rFont val="Times New Roman"/>
        <family val="1"/>
      </rPr>
      <t xml:space="preserve">         </t>
    </r>
    <r>
      <rPr>
        <b/>
        <sz val="12"/>
        <color rgb="FF0070C0"/>
        <rFont val="Open Sans"/>
        <family val="2"/>
      </rPr>
      <t xml:space="preserve">Tous les patients connus Covid+ sont identifiables grâce à l’affiche disposée à l’entrée de la chambre </t>
    </r>
    <r>
      <rPr>
        <sz val="12"/>
        <color theme="1"/>
        <rFont val="Open Sans"/>
        <family val="2"/>
      </rPr>
      <t xml:space="preserve">: les affiches sont disponibles et utilisées selon la bonne indication. </t>
    </r>
  </si>
  <si>
    <r>
      <t>-</t>
    </r>
    <r>
      <rPr>
        <sz val="12"/>
        <color rgb="FF0070C0"/>
        <rFont val="Times New Roman"/>
        <family val="1"/>
      </rPr>
      <t xml:space="preserve">         </t>
    </r>
    <r>
      <rPr>
        <b/>
        <sz val="12"/>
        <color rgb="FF0070C0"/>
        <rFont val="Open Sans"/>
        <family val="2"/>
      </rPr>
      <t>Le matériel de protection est disponible </t>
    </r>
    <r>
      <rPr>
        <sz val="12"/>
        <color theme="1"/>
        <rFont val="Open Sans"/>
        <family val="2"/>
      </rPr>
      <t>: disposé à l’entrée de la chambre. L’approvisionnement est géré par le personnel et réalisé régulièrement (pas de rupture).</t>
    </r>
  </si>
  <si>
    <r>
      <t>-</t>
    </r>
    <r>
      <rPr>
        <sz val="12"/>
        <color rgb="FF0070C0"/>
        <rFont val="Times New Roman"/>
        <family val="1"/>
      </rPr>
      <t xml:space="preserve">         </t>
    </r>
    <r>
      <rPr>
        <b/>
        <sz val="12"/>
        <color rgb="FF0070C0"/>
        <rFont val="Open Sans"/>
        <family val="2"/>
      </rPr>
      <t>Les patients connus Covid, les patients contact, et les patients indemnes sont dans la mesure du possible séparés géographiquement </t>
    </r>
    <r>
      <rPr>
        <sz val="12"/>
        <color theme="1"/>
        <rFont val="Open Sans"/>
        <family val="2"/>
      </rPr>
      <t>: à défaut, la répartition quotidienne des patients dans l’équipe soignante tient compte du statut des patients (cohorting), le principe de la marche en avant est connu et appliqué par les personnels.</t>
    </r>
  </si>
  <si>
    <r>
      <t>-</t>
    </r>
    <r>
      <rPr>
        <sz val="12"/>
        <color rgb="FF0070C0"/>
        <rFont val="Times New Roman"/>
        <family val="1"/>
      </rPr>
      <t xml:space="preserve">        </t>
    </r>
    <r>
      <rPr>
        <b/>
        <sz val="12"/>
        <color rgb="FF0070C0"/>
        <rFont val="Open Sans"/>
        <family val="2"/>
      </rPr>
      <t>Les personnels affectés aux secteurs Covid ne sont pas partagés dans la même journée avec d’autres secteurs (jour, nuit, week-end) </t>
    </r>
    <r>
      <rPr>
        <sz val="12"/>
        <color theme="1"/>
        <rFont val="Open Sans"/>
        <family val="2"/>
      </rPr>
      <t>: Vérifier que le personnel respecte les affectations et ne</t>
    </r>
    <r>
      <rPr>
        <b/>
        <sz val="12"/>
        <color rgb="FF0070C0"/>
        <rFont val="Open Sans"/>
        <family val="2"/>
      </rPr>
      <t xml:space="preserve"> </t>
    </r>
    <r>
      <rPr>
        <sz val="12"/>
        <color theme="1"/>
        <rFont val="Open Sans"/>
        <family val="2"/>
      </rPr>
      <t>se déplace pas d’une équipe à l’autre en présence d’un cluster, ou d’une unité Covid+ vers une unité Covid-</t>
    </r>
  </si>
  <si>
    <r>
      <t>OBJECTIF  6</t>
    </r>
    <r>
      <rPr>
        <sz val="12"/>
        <color rgb="FFFFFFFF"/>
        <rFont val="Cambria"/>
        <family val="1"/>
      </rPr>
      <t> </t>
    </r>
    <r>
      <rPr>
        <sz val="12"/>
        <color rgb="FFFFFFFF"/>
        <rFont val="Montserrat"/>
        <family val="3"/>
      </rPr>
      <t>: Gestion des visiteurs</t>
    </r>
  </si>
  <si>
    <r>
      <t>-</t>
    </r>
    <r>
      <rPr>
        <sz val="12"/>
        <color theme="1"/>
        <rFont val="Times New Roman"/>
        <family val="1"/>
      </rPr>
      <t xml:space="preserve">         </t>
    </r>
    <r>
      <rPr>
        <b/>
        <sz val="12"/>
        <color rgb="FF0070C0"/>
        <rFont val="Open Sans"/>
        <family val="2"/>
      </rPr>
      <t>L’encadrement des visites</t>
    </r>
    <r>
      <rPr>
        <sz val="12"/>
        <color theme="1"/>
        <rFont val="Open Sans"/>
        <family val="2"/>
      </rPr>
      <t xml:space="preserve"> est réalisé dans le service : les recommandations sont connues de tous. L’information et l’éducation des visiteurs sont prévues et réalisées.</t>
    </r>
  </si>
  <si>
    <r>
      <t>OBJECTIF  7</t>
    </r>
    <r>
      <rPr>
        <sz val="12"/>
        <color rgb="FFFFFFFF"/>
        <rFont val="Cambria"/>
        <family val="1"/>
      </rPr>
      <t> </t>
    </r>
    <r>
      <rPr>
        <sz val="12"/>
        <color rgb="FFFFFFFF"/>
        <rFont val="Montserrat"/>
        <family val="3"/>
      </rPr>
      <t>: Mesures spécifiques en présence d’un cluster</t>
    </r>
  </si>
  <si>
    <r>
      <t>-</t>
    </r>
    <r>
      <rPr>
        <sz val="12"/>
        <color theme="1"/>
        <rFont val="Times New Roman"/>
        <family val="1"/>
      </rPr>
      <t xml:space="preserve">        </t>
    </r>
    <r>
      <rPr>
        <b/>
        <sz val="12"/>
        <color rgb="FF0070C0"/>
        <rFont val="Open Sans"/>
        <family val="2"/>
      </rPr>
      <t>Arrêt des visites et des activités communes :</t>
    </r>
    <r>
      <rPr>
        <sz val="12"/>
        <color theme="1"/>
        <rFont val="Open Sans"/>
        <family val="2"/>
      </rPr>
      <t xml:space="preserve"> l’organisation des soins et du service est modifiée pour éviter tout contact des patients entre eux : suppression de l’accès aux lieux communs : salle à manger, salons, bibliothèque, salle télé, salle de rééducation …</t>
    </r>
  </si>
  <si>
    <r>
      <t>OBJECTIF  8</t>
    </r>
    <r>
      <rPr>
        <sz val="12"/>
        <color rgb="FFFFFFFF"/>
        <rFont val="Cambria"/>
        <family val="1"/>
      </rPr>
      <t> </t>
    </r>
    <r>
      <rPr>
        <sz val="12"/>
        <color rgb="FFFFFFFF"/>
        <rFont val="Montserrat"/>
        <family val="3"/>
      </rPr>
      <t>: Gestion des locaux communs</t>
    </r>
  </si>
  <si>
    <r>
      <t>-</t>
    </r>
    <r>
      <rPr>
        <sz val="12"/>
        <color rgb="FF000000"/>
        <rFont val="Times New Roman"/>
        <family val="1"/>
      </rPr>
      <t xml:space="preserve">         </t>
    </r>
    <r>
      <rPr>
        <b/>
        <sz val="12"/>
        <color rgb="FF0070C0"/>
        <rFont val="Open Sans"/>
        <family val="2"/>
      </rPr>
      <t xml:space="preserve">Tous les locaux </t>
    </r>
    <r>
      <rPr>
        <sz val="12"/>
        <color rgb="FF000000"/>
        <rFont val="Open Sans"/>
        <family val="2"/>
      </rPr>
      <t>de rassemblement (Poste de soins, poste médical, salles de réunion …) sont équipés de PHA et de matériel pour bionettoyer les surfaces : les mesures connues et respectées.</t>
    </r>
  </si>
  <si>
    <r>
      <t>-</t>
    </r>
    <r>
      <rPr>
        <sz val="12"/>
        <color rgb="FF000000"/>
        <rFont val="Times New Roman"/>
        <family val="1"/>
      </rPr>
      <t xml:space="preserve">         </t>
    </r>
    <r>
      <rPr>
        <b/>
        <sz val="12"/>
        <color rgb="FF0070C0"/>
        <rFont val="Open Sans"/>
        <family val="2"/>
      </rPr>
      <t xml:space="preserve">Les salles de staff, réunion, détente </t>
    </r>
    <r>
      <rPr>
        <sz val="12"/>
        <color rgb="FF000000"/>
        <rFont val="Open Sans"/>
        <family val="2"/>
      </rPr>
      <t>disposent de l’affiche adéquate. La jauge a été calculée, affichée et est respectée.</t>
    </r>
  </si>
  <si>
    <r>
      <t xml:space="preserve">Cf. Thème2, Protection des personnels : </t>
    </r>
    <r>
      <rPr>
        <i/>
        <sz val="10"/>
        <color theme="1"/>
        <rFont val="Open Sans"/>
        <family val="2"/>
      </rPr>
      <t/>
    </r>
  </si>
  <si>
    <r>
      <t>OBJECTIF  9</t>
    </r>
    <r>
      <rPr>
        <sz val="12"/>
        <color rgb="FFFFFFFF"/>
        <rFont val="Cambria"/>
        <family val="1"/>
      </rPr>
      <t> </t>
    </r>
    <r>
      <rPr>
        <sz val="12"/>
        <color rgb="FFFFFFFF"/>
        <rFont val="Montserrat"/>
        <family val="3"/>
      </rPr>
      <t>: Equipe soignante</t>
    </r>
  </si>
  <si>
    <r>
      <t>-</t>
    </r>
    <r>
      <rPr>
        <sz val="12"/>
        <color rgb="FF000000"/>
        <rFont val="Times New Roman"/>
        <family val="1"/>
      </rPr>
      <t xml:space="preserve">         </t>
    </r>
    <r>
      <rPr>
        <b/>
        <sz val="12"/>
        <color rgb="FF0070C0"/>
        <rFont val="Open Sans"/>
        <family val="2"/>
      </rPr>
      <t>Les effectifs sont adaptés à la charge en soins </t>
    </r>
    <r>
      <rPr>
        <sz val="12"/>
        <color rgb="FF000000"/>
        <rFont val="Open Sans"/>
        <family val="2"/>
      </rPr>
      <t>: tenir compte de la charge de travail accrue en période de cluster et de la répartition des patients.</t>
    </r>
  </si>
  <si>
    <r>
      <t>-</t>
    </r>
    <r>
      <rPr>
        <sz val="12"/>
        <color theme="1"/>
        <rFont val="Times New Roman"/>
        <family val="1"/>
      </rPr>
      <t xml:space="preserve">         </t>
    </r>
    <r>
      <rPr>
        <b/>
        <sz val="12"/>
        <color rgb="FF0070C0"/>
        <rFont val="Open Sans"/>
        <family val="2"/>
      </rPr>
      <t xml:space="preserve">Pas de mutualisation des équipes sur plusieurs unités en période de cluster </t>
    </r>
  </si>
  <si>
    <r>
      <t>-</t>
    </r>
    <r>
      <rPr>
        <sz val="12"/>
        <color theme="1"/>
        <rFont val="Times New Roman"/>
        <family val="1"/>
      </rPr>
      <t xml:space="preserve">         </t>
    </r>
    <r>
      <rPr>
        <b/>
        <sz val="12"/>
        <color rgb="FF0070C0"/>
        <rFont val="Open Sans"/>
        <family val="2"/>
      </rPr>
      <t>Information des équipes </t>
    </r>
    <r>
      <rPr>
        <sz val="12"/>
        <color rgb="FF000000"/>
        <rFont val="Open Sans"/>
        <family val="2"/>
      </rPr>
      <t>: des séances d’information sur la situation épidémique du service, les mises à jour des consignes et la vaccination sont régulièrement organisées dans le service. Ces séances sont tracées (listing des personnes présentes) et font l’objet d’un compte-rendu mis à disposition des personnes absentes. Les équipes de nuits sont également formées et informées.</t>
    </r>
  </si>
  <si>
    <t>Vidéo AP-HP : Les gants utiles mais pas tout le temps.</t>
  </si>
  <si>
    <t xml:space="preserve">Cf. Thème2, Protection des personnels : Gants UU </t>
  </si>
  <si>
    <t>Vidéo AP-HP : La désinfection des mains par friction-hydro-alcoolique.</t>
  </si>
  <si>
    <t>Vidéo AP-HP : Le masque chirurgical : qui doit le porter ? Comment le mettre ?</t>
  </si>
  <si>
    <r>
      <t xml:space="preserve">Cf. Thème2, Protection des personnels : Fiche Masque FFP2 </t>
    </r>
    <r>
      <rPr>
        <i/>
        <sz val="9"/>
        <color theme="1"/>
        <rFont val="Open Sans"/>
        <family val="2"/>
      </rPr>
      <t/>
    </r>
  </si>
  <si>
    <r>
      <t xml:space="preserve"> Cf. Thème2, Protection des personnels : Flyer Masques Covid-19 </t>
    </r>
    <r>
      <rPr>
        <i/>
        <sz val="9"/>
        <color theme="1"/>
        <rFont val="Open Sans"/>
        <family val="2"/>
      </rPr>
      <t/>
    </r>
  </si>
  <si>
    <t xml:space="preserve"> Vidéo AP-HP : Le masque FFP2 : qui doit le porter ? Comment le mettre ?</t>
  </si>
  <si>
    <r>
      <t xml:space="preserve">Cf. Thème2, Protection des personnels : Visières de protection Covid-19 </t>
    </r>
    <r>
      <rPr>
        <i/>
        <sz val="12"/>
        <color rgb="FF000000"/>
        <rFont val="Open Sans"/>
        <family val="2"/>
      </rPr>
      <t/>
    </r>
  </si>
  <si>
    <t>Cf. Thème2, Protection des personnels : Lunettes de protection</t>
  </si>
  <si>
    <t>Score</t>
  </si>
  <si>
    <t>%</t>
  </si>
  <si>
    <r>
      <rPr>
        <sz val="7"/>
        <color theme="1"/>
        <rFont val="Times New Roman"/>
        <family val="1"/>
      </rPr>
      <t xml:space="preserve">          </t>
    </r>
    <r>
      <rPr>
        <sz val="10"/>
        <color theme="1"/>
        <rFont val="Open Sans"/>
        <family val="2"/>
      </rPr>
      <t xml:space="preserve">à l’entrée du service, </t>
    </r>
  </si>
  <si>
    <r>
      <rPr>
        <sz val="7"/>
        <color theme="1"/>
        <rFont val="Times New Roman"/>
        <family val="1"/>
      </rPr>
      <t xml:space="preserve">          </t>
    </r>
    <r>
      <rPr>
        <sz val="10"/>
        <color theme="1"/>
        <rFont val="Open Sans"/>
        <family val="2"/>
      </rPr>
      <t xml:space="preserve">dans chaque chambre, </t>
    </r>
  </si>
  <si>
    <r>
      <rPr>
        <sz val="7"/>
        <color theme="1"/>
        <rFont val="Times New Roman"/>
        <family val="1"/>
      </rPr>
      <t xml:space="preserve">          </t>
    </r>
    <r>
      <rPr>
        <sz val="10"/>
        <color theme="1"/>
        <rFont val="Open Sans"/>
        <family val="2"/>
      </rPr>
      <t xml:space="preserve">dans le poste de soins, </t>
    </r>
  </si>
  <si>
    <r>
      <rPr>
        <sz val="7"/>
        <color theme="1"/>
        <rFont val="Times New Roman"/>
        <family val="1"/>
      </rPr>
      <t xml:space="preserve">          </t>
    </r>
    <r>
      <rPr>
        <sz val="10"/>
        <color theme="1"/>
        <rFont val="Open Sans"/>
        <family val="2"/>
      </rPr>
      <t xml:space="preserve">dans le bureau des internes, </t>
    </r>
  </si>
  <si>
    <r>
      <rPr>
        <sz val="7"/>
        <color theme="1"/>
        <rFont val="Times New Roman"/>
        <family val="1"/>
      </rPr>
      <t xml:space="preserve">          </t>
    </r>
    <r>
      <rPr>
        <sz val="10"/>
        <color theme="1"/>
        <rFont val="Open Sans"/>
        <family val="2"/>
      </rPr>
      <t xml:space="preserve">dans l’office alimentaire </t>
    </r>
  </si>
  <si>
    <r>
      <rPr>
        <sz val="7"/>
        <color theme="1"/>
        <rFont val="Times New Roman"/>
        <family val="1"/>
      </rPr>
      <t xml:space="preserve">          </t>
    </r>
    <r>
      <rPr>
        <sz val="10"/>
        <color theme="1"/>
        <rFont val="Open Sans"/>
        <family val="2"/>
      </rPr>
      <t>sur les chariots de soins ou de nursing</t>
    </r>
  </si>
  <si>
    <r>
      <rPr>
        <sz val="7"/>
        <color theme="1"/>
        <rFont val="Times New Roman"/>
        <family val="1"/>
      </rPr>
      <t xml:space="preserve">          </t>
    </r>
    <r>
      <rPr>
        <sz val="10"/>
        <color theme="1"/>
        <rFont val="Open Sans"/>
        <family val="2"/>
      </rPr>
      <t xml:space="preserve">Tout personnel porte un masque chirurgical </t>
    </r>
  </si>
  <si>
    <r>
      <rPr>
        <sz val="7"/>
        <color theme="1"/>
        <rFont val="Times New Roman"/>
        <family val="1"/>
      </rPr>
      <t xml:space="preserve">          </t>
    </r>
    <r>
      <rPr>
        <sz val="10"/>
        <color theme="1"/>
        <rFont val="Open Sans"/>
        <family val="2"/>
      </rPr>
      <t>Le masque est porté de façon conforme (nez, bouche et menton couverts)</t>
    </r>
  </si>
  <si>
    <r>
      <rPr>
        <sz val="7"/>
        <color theme="1"/>
        <rFont val="Times New Roman"/>
        <family val="1"/>
      </rPr>
      <t xml:space="preserve">          </t>
    </r>
    <r>
      <rPr>
        <sz val="10"/>
        <color theme="1"/>
        <rFont val="Open Sans"/>
        <family val="2"/>
      </rPr>
      <t>Les masques mis à disposition sont adaptés aux visages</t>
    </r>
  </si>
  <si>
    <r>
      <rPr>
        <sz val="7"/>
        <color theme="1"/>
        <rFont val="Times New Roman"/>
        <family val="1"/>
      </rPr>
      <t xml:space="preserve">          </t>
    </r>
    <r>
      <rPr>
        <sz val="10"/>
        <color theme="1"/>
        <rFont val="Open Sans"/>
        <family val="2"/>
      </rPr>
      <t xml:space="preserve">Les masques sont mis à disposition pour être changés toutes les 4 heures ou plus </t>
    </r>
  </si>
  <si>
    <r>
      <rPr>
        <sz val="7"/>
        <color theme="1"/>
        <rFont val="Times New Roman"/>
        <family val="1"/>
      </rPr>
      <t xml:space="preserve">          </t>
    </r>
    <r>
      <rPr>
        <sz val="10"/>
        <color theme="1"/>
        <rFont val="Open Sans"/>
        <family val="2"/>
      </rPr>
      <t xml:space="preserve">Les personnels connaissent les règles de distanciation physique dès lors que le masque </t>
    </r>
  </si>
  <si>
    <r>
      <rPr>
        <sz val="7"/>
        <color theme="1"/>
        <rFont val="Times New Roman"/>
        <family val="1"/>
      </rPr>
      <t xml:space="preserve">          </t>
    </r>
    <r>
      <rPr>
        <sz val="10"/>
        <color theme="1"/>
        <rFont val="Open Sans"/>
        <family val="2"/>
      </rPr>
      <t>Des masques FFP2 sont disponibles</t>
    </r>
  </si>
  <si>
    <r>
      <rPr>
        <sz val="7"/>
        <color theme="1"/>
        <rFont val="Times New Roman"/>
        <family val="1"/>
      </rPr>
      <t xml:space="preserve">          </t>
    </r>
    <r>
      <rPr>
        <sz val="10"/>
        <color theme="1"/>
        <rFont val="Open Sans"/>
        <family val="2"/>
      </rPr>
      <t>Le personnel soignant connait les indications de port du masque FFP2</t>
    </r>
  </si>
  <si>
    <r>
      <rPr>
        <sz val="7"/>
        <color theme="1"/>
        <rFont val="Times New Roman"/>
        <family val="1"/>
      </rPr>
      <t xml:space="preserve">          </t>
    </r>
    <r>
      <rPr>
        <sz val="10"/>
        <color theme="1"/>
        <rFont val="Open Sans"/>
        <family val="2"/>
      </rPr>
      <t>Lorsqu’il est porté, le masque FFP2 est porté de façon conforme</t>
    </r>
  </si>
  <si>
    <r>
      <rPr>
        <sz val="7"/>
        <color theme="1"/>
        <rFont val="Times New Roman"/>
        <family val="1"/>
      </rPr>
      <t xml:space="preserve">          </t>
    </r>
    <r>
      <rPr>
        <sz val="10"/>
        <color theme="1"/>
        <rFont val="Open Sans"/>
        <family val="2"/>
      </rPr>
      <t>Chaque soignant a accès à des lunettes de protection ou visière : utilisées pour tout soin à risque de projection de liquides biologiques (en particulier pour les patients qui toussent, crachent et/ou ne peuvent porter un masque au cours du soin)</t>
    </r>
  </si>
  <si>
    <r>
      <rPr>
        <sz val="7"/>
        <color theme="1"/>
        <rFont val="Times New Roman"/>
        <family val="1"/>
      </rPr>
      <t xml:space="preserve">          </t>
    </r>
    <r>
      <rPr>
        <sz val="10"/>
        <color theme="1"/>
        <rFont val="Open Sans"/>
        <family val="2"/>
      </rPr>
      <t>Le matériel nécessaire pour leur nettoyage-désinfection est disponible</t>
    </r>
  </si>
  <si>
    <r>
      <rPr>
        <sz val="7"/>
        <color theme="1"/>
        <rFont val="Times New Roman"/>
        <family val="1"/>
      </rPr>
      <t xml:space="preserve">          </t>
    </r>
    <r>
      <rPr>
        <sz val="10"/>
        <color theme="1"/>
        <rFont val="Open Sans"/>
        <family val="2"/>
      </rPr>
      <t>Les personnels changent de tenue tous les jours</t>
    </r>
  </si>
  <si>
    <r>
      <rPr>
        <sz val="7"/>
        <color theme="1"/>
        <rFont val="Times New Roman"/>
        <family val="1"/>
      </rPr>
      <t xml:space="preserve">          </t>
    </r>
    <r>
      <rPr>
        <sz val="10"/>
        <color theme="1"/>
        <rFont val="Open Sans"/>
        <family val="2"/>
      </rPr>
      <t>Les sur-blouses ou tabliers sont disponibles</t>
    </r>
  </si>
  <si>
    <r>
      <rPr>
        <sz val="7"/>
        <color theme="1"/>
        <rFont val="Times New Roman"/>
        <family val="1"/>
      </rPr>
      <t xml:space="preserve">          </t>
    </r>
    <r>
      <rPr>
        <sz val="10"/>
        <color theme="1"/>
        <rFont val="Open Sans"/>
        <family val="2"/>
      </rPr>
      <t>Les lunettes ou visières sont désinfectées par le personnel en sortant de la chambre</t>
    </r>
  </si>
  <si>
    <t>OBJECTIF 7 : MESURES EN PRESENCE D'UN CLUSTER (A évaluer seulement en présence d'un cluster)</t>
  </si>
  <si>
    <t xml:space="preserve"> Affiche : salle de repos soignants</t>
  </si>
  <si>
    <r>
      <rPr>
        <b/>
        <sz val="11"/>
        <color theme="1"/>
        <rFont val="Calibri"/>
        <family val="2"/>
        <scheme val="minor"/>
      </rPr>
      <t>Onglet 4</t>
    </r>
    <r>
      <rPr>
        <sz val="11"/>
        <color theme="1"/>
        <rFont val="Calibri"/>
        <family val="2"/>
        <scheme val="minor"/>
      </rPr>
      <t xml:space="preserve"> = Attendus </t>
    </r>
  </si>
  <si>
    <r>
      <rPr>
        <b/>
        <sz val="11"/>
        <color theme="1"/>
        <rFont val="Calibri"/>
        <family val="2"/>
        <scheme val="minor"/>
      </rPr>
      <t>Onglet 3</t>
    </r>
    <r>
      <rPr>
        <sz val="11"/>
        <color theme="1"/>
        <rFont val="Calibri"/>
        <family val="2"/>
        <scheme val="minor"/>
      </rPr>
      <t xml:space="preserve"> = Résultats </t>
    </r>
  </si>
  <si>
    <r>
      <rPr>
        <sz val="7"/>
        <rFont val="Times New Roman"/>
        <family val="1"/>
      </rPr>
      <t xml:space="preserve"> </t>
    </r>
    <r>
      <rPr>
        <sz val="10"/>
        <rFont val="Open Sans"/>
        <family val="2"/>
      </rPr>
      <t>Le produit utilisé est : le spray Surfa’Safe Premium® ou Surfanios Premium® (1sachet de20 ml dans 8 L d’eau ou 10 ml dans 4 L d’eau) ou lingettes pré-imprégnées de détergent-désinfectant.</t>
    </r>
  </si>
  <si>
    <r>
      <rPr>
        <sz val="7"/>
        <rFont val="Times New Roman"/>
        <family val="1"/>
      </rPr>
      <t xml:space="preserve">        </t>
    </r>
    <r>
      <rPr>
        <sz val="10"/>
        <rFont val="Open Sans"/>
        <family val="2"/>
      </rPr>
      <t>Tout tablier, ou sur-blouse, utilisé est éliminé avant de sortir de la chambre</t>
    </r>
  </si>
  <si>
    <r>
      <rPr>
        <sz val="7"/>
        <rFont val="Times New Roman"/>
        <family val="1"/>
      </rPr>
      <t xml:space="preserve">          </t>
    </r>
    <r>
      <rPr>
        <sz val="10"/>
        <rFont val="Open Sans"/>
        <family val="2"/>
      </rPr>
      <t>Le produit utilisé est : le spray Surfa’Safe Premium® ou Surfanios Premium® (1sachet de20 ml dans 8 L d’eau ou 10 ml dans 4 L d’eau) ou lingettes pré-imprégnées de détergent-désinfectant.</t>
    </r>
  </si>
  <si>
    <r>
      <rPr>
        <sz val="7"/>
        <rFont val="Times New Roman"/>
        <family val="1"/>
      </rPr>
      <t xml:space="preserve">          </t>
    </r>
    <r>
      <rPr>
        <sz val="10"/>
        <rFont val="Open Sans"/>
        <family val="2"/>
      </rPr>
      <t>Le contrôle d'étanchéité (Fit-check) est réalisé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</si>
</sst>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1"/>
      <color theme="0"/>
      <name val="Calibri"/>
      <family val="2"/>
      <scheme val="minor"/>
    </font>
    <font>
      <sz val="36"/>
      <color theme="1"/>
      <name val="Calibri"/>
      <family val="2"/>
      <scheme val="minor"/>
    </font>
    <font>
      <b/>
      <sz val="28"/>
      <color theme="0"/>
      <name val="Calibri"/>
      <family val="2"/>
      <scheme val="minor"/>
    </font>
    <font>
      <b/>
      <sz val="11"/>
      <color theme="1"/>
      <name val="Calibri"/>
      <family val="2"/>
      <scheme val="minor"/>
    </font>
    <font>
      <sz val="11"/>
      <color rgb="FFFF0000"/>
      <name val="Calibri"/>
      <family val="2"/>
      <scheme val="minor"/>
    </font>
    <font>
      <i/>
      <sz val="8"/>
      <color theme="1"/>
      <name val="Calibri"/>
      <family val="2"/>
      <scheme val="minor"/>
    </font>
    <font>
      <sz val="10"/>
      <color theme="1"/>
      <name val="Open Sans"/>
      <family val="2"/>
    </font>
    <font>
      <b/>
      <sz val="10"/>
      <color theme="1"/>
      <name val="Open Sans"/>
      <family val="2"/>
    </font>
    <font>
      <sz val="10"/>
      <color theme="1"/>
      <name val="Calibri"/>
      <family val="2"/>
    </font>
    <font>
      <sz val="7"/>
      <color theme="1"/>
      <name val="Times New Roman"/>
      <family val="1"/>
    </font>
    <font>
      <sz val="9"/>
      <color theme="1"/>
      <name val="Open Sans"/>
      <family val="2"/>
    </font>
    <font>
      <sz val="10"/>
      <color theme="1"/>
      <name val="Arial"/>
      <family val="2"/>
    </font>
    <font>
      <b/>
      <sz val="10"/>
      <color rgb="FFFFFFFF"/>
      <name val="Montserrat"/>
      <family val="3"/>
    </font>
    <font>
      <b/>
      <sz val="10"/>
      <color theme="0"/>
      <name val="Montserrat"/>
      <family val="3"/>
    </font>
    <font>
      <b/>
      <sz val="22"/>
      <color theme="0"/>
      <name val="Calibri"/>
      <family val="2"/>
      <scheme val="minor"/>
    </font>
    <font>
      <i/>
      <sz val="9"/>
      <color theme="1"/>
      <name val="Open Sans"/>
      <family val="2"/>
    </font>
    <font>
      <i/>
      <sz val="9"/>
      <color rgb="FF000000"/>
      <name val="Open Sans"/>
      <family val="2"/>
    </font>
    <font>
      <i/>
      <sz val="10"/>
      <color theme="1"/>
      <name val="Open Sans"/>
      <family val="2"/>
    </font>
    <font>
      <u/>
      <sz val="11"/>
      <color theme="10"/>
      <name val="Calibri"/>
      <family val="2"/>
      <scheme val="minor"/>
    </font>
    <font>
      <sz val="11"/>
      <color theme="1"/>
      <name val="Calibri"/>
      <family val="2"/>
      <scheme val="minor"/>
    </font>
    <font>
      <sz val="12"/>
      <color theme="1"/>
      <name val="Open Sans"/>
      <family val="2"/>
    </font>
    <font>
      <sz val="12"/>
      <color rgb="FFFFFFFF"/>
      <name val="Montserrat"/>
      <family val="3"/>
    </font>
    <font>
      <sz val="12"/>
      <color rgb="FFFFFFFF"/>
      <name val="Cambria"/>
      <family val="1"/>
    </font>
    <font>
      <sz val="12"/>
      <color theme="1"/>
      <name val="Times New Roman"/>
      <family val="1"/>
    </font>
    <font>
      <b/>
      <sz val="12"/>
      <color rgb="FF0070C0"/>
      <name val="Open Sans"/>
      <family val="2"/>
    </font>
    <font>
      <sz val="12"/>
      <color rgb="FF0070C0"/>
      <name val="Open Sans"/>
      <family val="2"/>
    </font>
    <font>
      <b/>
      <sz val="12"/>
      <color theme="1"/>
      <name val="Open Sans"/>
      <family val="2"/>
    </font>
    <font>
      <u/>
      <sz val="12"/>
      <color theme="10"/>
      <name val="Calibri"/>
      <family val="2"/>
      <scheme val="minor"/>
    </font>
    <font>
      <i/>
      <sz val="12"/>
      <color theme="1"/>
      <name val="Open Sans"/>
      <family val="2"/>
    </font>
    <font>
      <i/>
      <sz val="12"/>
      <color rgb="FF7030A0"/>
      <name val="Open Sans"/>
      <family val="2"/>
    </font>
    <font>
      <sz val="12"/>
      <color rgb="FF0070C0"/>
      <name val="Times New Roman"/>
      <family val="1"/>
    </font>
    <font>
      <i/>
      <sz val="12"/>
      <color rgb="FF000000"/>
      <name val="Open Sans"/>
      <family val="2"/>
    </font>
    <font>
      <i/>
      <sz val="12"/>
      <color rgb="FF0070C0"/>
      <name val="Open Sans"/>
      <family val="2"/>
    </font>
    <font>
      <sz val="12"/>
      <color rgb="FF7030A0"/>
      <name val="Open Sans"/>
      <family val="2"/>
    </font>
    <font>
      <sz val="12"/>
      <color rgb="FF7030A0"/>
      <name val="Times New Roman"/>
      <family val="1"/>
    </font>
    <font>
      <sz val="12"/>
      <color rgb="FF000000"/>
      <name val="Open Sans"/>
      <family val="2"/>
    </font>
    <font>
      <sz val="12"/>
      <color rgb="FF000000"/>
      <name val="Times New Roman"/>
      <family val="1"/>
    </font>
    <font>
      <sz val="12"/>
      <color theme="1"/>
      <name val="Calibri"/>
      <family val="2"/>
      <scheme val="minor"/>
    </font>
    <font>
      <sz val="10"/>
      <name val="Calibri"/>
      <family val="2"/>
    </font>
    <font>
      <sz val="7"/>
      <name val="Times New Roman"/>
      <family val="1"/>
    </font>
    <font>
      <sz val="10"/>
      <name val="Open Sans"/>
      <family val="2"/>
    </font>
  </fonts>
  <fills count="7">
    <fill>
      <patternFill patternType="none"/>
    </fill>
    <fill>
      <patternFill patternType="gray125"/>
    </fill>
    <fill>
      <patternFill patternType="solid">
        <fgColor rgb="FF0C479D"/>
        <bgColor indexed="64"/>
      </patternFill>
    </fill>
    <fill>
      <patternFill patternType="solid">
        <fgColor rgb="FF0063AF"/>
        <bgColor indexed="64"/>
      </patternFill>
    </fill>
    <fill>
      <patternFill patternType="solid">
        <fgColor theme="0"/>
        <bgColor indexed="64"/>
      </patternFill>
    </fill>
    <fill>
      <patternFill patternType="solid">
        <fgColor theme="2"/>
        <bgColor indexed="64"/>
      </patternFill>
    </fill>
    <fill>
      <patternFill patternType="solid">
        <fgColor rgb="FF0070C0"/>
        <bgColor indexed="64"/>
      </patternFill>
    </fill>
  </fills>
  <borders count="8">
    <border>
      <left/>
      <right/>
      <top/>
      <bottom/>
      <diagonal/>
    </border>
    <border>
      <left style="dotted">
        <color rgb="FFD9D9D9"/>
      </left>
      <right style="dotted">
        <color rgb="FFD9D9D9"/>
      </right>
      <top style="dotted">
        <color rgb="FFD9D9D9"/>
      </top>
      <bottom style="dotted">
        <color rgb="FFD9D9D9"/>
      </bottom>
      <diagonal/>
    </border>
    <border>
      <left style="dotted">
        <color rgb="FFD9D9D9"/>
      </left>
      <right style="dotted">
        <color rgb="FFD9D9D9"/>
      </right>
      <top/>
      <bottom style="dotted">
        <color rgb="FFD9D9D9"/>
      </bottom>
      <diagonal/>
    </border>
    <border>
      <left style="dotted">
        <color rgb="FFD9D9D9"/>
      </left>
      <right style="dotted">
        <color rgb="FFD9D9D9"/>
      </right>
      <top/>
      <bottom/>
      <diagonal/>
    </border>
    <border>
      <left style="dotted">
        <color rgb="FFD9D9D9"/>
      </left>
      <right style="dotted">
        <color rgb="FFD9D9D9"/>
      </right>
      <top style="dotted">
        <color rgb="FFD9D9D9"/>
      </top>
      <bottom/>
      <diagonal/>
    </border>
    <border>
      <left/>
      <right style="dotted">
        <color rgb="FFD9D9D9"/>
      </right>
      <top style="dotted">
        <color rgb="FFD9D9D9"/>
      </top>
      <bottom style="dotted">
        <color rgb="FFD9D9D9"/>
      </bottom>
      <diagonal/>
    </border>
    <border>
      <left/>
      <right style="dotted">
        <color rgb="FFD9D9D9"/>
      </right>
      <top/>
      <bottom style="dotted">
        <color rgb="FFD9D9D9"/>
      </bottom>
      <diagonal/>
    </border>
    <border>
      <left/>
      <right style="dotted">
        <color rgb="FFD9D9D9"/>
      </right>
      <top/>
      <bottom/>
      <diagonal/>
    </border>
  </borders>
  <cellStyleXfs count="3">
    <xf numFmtId="0" fontId="0" fillId="0" borderId="0"/>
    <xf numFmtId="0" fontId="19" fillId="0" borderId="0" applyNumberFormat="0" applyFill="0" applyBorder="0" applyAlignment="0" applyProtection="0"/>
    <xf numFmtId="9" fontId="20" fillId="0" borderId="0" applyFont="0" applyFill="0" applyBorder="0" applyAlignment="0" applyProtection="0"/>
  </cellStyleXfs>
  <cellXfs count="78">
    <xf numFmtId="0" fontId="0" fillId="0" borderId="0" xfId="0"/>
    <xf numFmtId="0" fontId="0" fillId="2" borderId="0" xfId="0" applyFill="1" applyAlignment="1">
      <alignment vertical="center"/>
    </xf>
    <xf numFmtId="0" fontId="2" fillId="3" borderId="0" xfId="0" applyFont="1" applyFill="1" applyAlignment="1">
      <alignment vertical="center"/>
    </xf>
    <xf numFmtId="0" fontId="0" fillId="3" borderId="0" xfId="0" applyFont="1" applyFill="1" applyAlignment="1">
      <alignment vertical="center"/>
    </xf>
    <xf numFmtId="0" fontId="0" fillId="0" borderId="0" xfId="0" applyAlignment="1">
      <alignment vertical="top" wrapText="1"/>
    </xf>
    <xf numFmtId="0" fontId="0" fillId="0" borderId="0" xfId="0" applyAlignment="1">
      <alignment vertical="top"/>
    </xf>
    <xf numFmtId="0" fontId="6" fillId="5" borderId="0" xfId="0" applyFont="1" applyFill="1" applyBorder="1" applyAlignment="1">
      <alignment vertical="top" wrapText="1"/>
    </xf>
    <xf numFmtId="0" fontId="1" fillId="3" borderId="0" xfId="0" applyFont="1" applyFill="1" applyAlignment="1">
      <alignment horizontal="left" vertical="top" wrapText="1"/>
    </xf>
    <xf numFmtId="0" fontId="1" fillId="4" borderId="0" xfId="0" applyFont="1" applyFill="1" applyAlignment="1">
      <alignment horizontal="left" vertical="top" wrapText="1"/>
    </xf>
    <xf numFmtId="0" fontId="0" fillId="4" borderId="0" xfId="0" applyFill="1" applyAlignment="1">
      <alignment vertical="top"/>
    </xf>
    <xf numFmtId="0" fontId="5" fillId="0" borderId="0" xfId="0" applyFont="1" applyAlignment="1">
      <alignment vertical="top"/>
    </xf>
    <xf numFmtId="0" fontId="5" fillId="0" borderId="0" xfId="0" applyFont="1" applyAlignment="1">
      <alignment vertical="top" wrapText="1"/>
    </xf>
    <xf numFmtId="0" fontId="0" fillId="2" borderId="0" xfId="0" applyFill="1" applyAlignment="1">
      <alignment vertical="top"/>
    </xf>
    <xf numFmtId="0" fontId="2" fillId="3" borderId="0" xfId="0" applyFont="1" applyFill="1" applyAlignment="1">
      <alignment vertical="top"/>
    </xf>
    <xf numFmtId="0" fontId="0" fillId="3" borderId="0" xfId="0" applyFont="1" applyFill="1" applyAlignment="1">
      <alignment vertical="top"/>
    </xf>
    <xf numFmtId="0" fontId="4" fillId="0" borderId="0" xfId="0" applyFont="1" applyAlignment="1">
      <alignment horizontal="left" vertical="top" wrapText="1"/>
    </xf>
    <xf numFmtId="0" fontId="9" fillId="0" borderId="2" xfId="0" applyFont="1" applyBorder="1" applyAlignment="1">
      <alignment horizontal="left" vertical="center" wrapText="1" indent="5"/>
    </xf>
    <xf numFmtId="0" fontId="7" fillId="0" borderId="2" xfId="0" applyFont="1" applyBorder="1" applyAlignment="1">
      <alignment vertical="center" wrapText="1"/>
    </xf>
    <xf numFmtId="0" fontId="8" fillId="0" borderId="1" xfId="0" applyFont="1" applyBorder="1" applyAlignment="1">
      <alignment vertical="center" wrapText="1"/>
    </xf>
    <xf numFmtId="0" fontId="9" fillId="0" borderId="3" xfId="0" applyFont="1" applyBorder="1" applyAlignment="1">
      <alignment horizontal="left" vertical="center" wrapText="1" indent="5"/>
    </xf>
    <xf numFmtId="0" fontId="8" fillId="0" borderId="2" xfId="0" applyFont="1" applyBorder="1" applyAlignment="1">
      <alignment vertical="center" wrapText="1"/>
    </xf>
    <xf numFmtId="0" fontId="7" fillId="0" borderId="4" xfId="0" applyFont="1" applyBorder="1" applyAlignment="1">
      <alignment vertical="center" wrapText="1"/>
    </xf>
    <xf numFmtId="0" fontId="12" fillId="0" borderId="6" xfId="0" applyFont="1" applyBorder="1" applyAlignment="1">
      <alignment vertical="center" wrapText="1"/>
    </xf>
    <xf numFmtId="0" fontId="7" fillId="0" borderId="3" xfId="0" applyFont="1" applyBorder="1" applyAlignment="1">
      <alignment vertical="center" wrapText="1"/>
    </xf>
    <xf numFmtId="0" fontId="12" fillId="0" borderId="4" xfId="0" applyFont="1" applyBorder="1" applyAlignment="1">
      <alignment vertical="center" wrapText="1"/>
    </xf>
    <xf numFmtId="0" fontId="8" fillId="0" borderId="5" xfId="0" applyFont="1" applyBorder="1" applyAlignment="1">
      <alignment vertical="center" wrapText="1"/>
    </xf>
    <xf numFmtId="0" fontId="7" fillId="0" borderId="1" xfId="0" applyFont="1" applyBorder="1" applyAlignment="1">
      <alignment vertical="center" wrapText="1"/>
    </xf>
    <xf numFmtId="0" fontId="12" fillId="0" borderId="5" xfId="0" applyFont="1" applyBorder="1" applyAlignment="1">
      <alignment vertical="center" wrapText="1"/>
    </xf>
    <xf numFmtId="0" fontId="7" fillId="0" borderId="3" xfId="0" applyFont="1" applyBorder="1" applyAlignment="1">
      <alignment horizontal="justify" vertical="center" wrapText="1"/>
    </xf>
    <xf numFmtId="0" fontId="7" fillId="0" borderId="2" xfId="0" applyFont="1" applyBorder="1" applyAlignment="1">
      <alignment horizontal="justify" vertical="center" wrapText="1"/>
    </xf>
    <xf numFmtId="0" fontId="0" fillId="0" borderId="0" xfId="0" applyFill="1" applyAlignment="1">
      <alignment vertical="top"/>
    </xf>
    <xf numFmtId="0" fontId="0" fillId="0" borderId="0" xfId="0" applyFill="1"/>
    <xf numFmtId="0" fontId="1" fillId="2" borderId="0" xfId="0" applyFont="1" applyFill="1" applyAlignment="1">
      <alignment horizontal="left" vertical="center"/>
    </xf>
    <xf numFmtId="0" fontId="3" fillId="3" borderId="0" xfId="0" applyFont="1" applyFill="1" applyAlignment="1">
      <alignment horizontal="left" vertical="center" wrapText="1"/>
    </xf>
    <xf numFmtId="0" fontId="1" fillId="3" borderId="0" xfId="0" applyFont="1" applyFill="1" applyAlignment="1">
      <alignment horizontal="left" vertical="center" wrapText="1"/>
    </xf>
    <xf numFmtId="0" fontId="0" fillId="0" borderId="0" xfId="0" applyFont="1" applyAlignment="1">
      <alignment horizontal="left" vertical="top" wrapText="1"/>
    </xf>
    <xf numFmtId="0" fontId="0" fillId="4" borderId="0" xfId="0" applyFill="1"/>
    <xf numFmtId="0" fontId="15" fillId="3" borderId="0" xfId="0" applyFont="1" applyFill="1" applyAlignment="1">
      <alignment horizontal="lef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8" fillId="0" borderId="5" xfId="0" applyFont="1" applyBorder="1" applyAlignment="1">
      <alignment horizontal="center" vertical="center" wrapText="1"/>
    </xf>
    <xf numFmtId="0" fontId="4" fillId="0" borderId="0" xfId="0" applyFont="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1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0" xfId="1" applyAlignment="1">
      <alignment horizontal="justify" vertical="center"/>
    </xf>
    <xf numFmtId="0" fontId="19" fillId="0" borderId="0" xfId="1" applyAlignment="1">
      <alignment horizontal="left" vertical="center" indent="3"/>
    </xf>
    <xf numFmtId="0" fontId="21" fillId="0" borderId="0" xfId="0" applyFont="1" applyAlignment="1">
      <alignment horizontal="justify" vertical="center"/>
    </xf>
    <xf numFmtId="0" fontId="22" fillId="6" borderId="0" xfId="0" applyFont="1" applyFill="1" applyAlignment="1">
      <alignment vertical="center"/>
    </xf>
    <xf numFmtId="0" fontId="28" fillId="0" borderId="0" xfId="1" applyFont="1" applyAlignment="1">
      <alignment horizontal="justify" vertical="center"/>
    </xf>
    <xf numFmtId="0" fontId="29" fillId="0" borderId="0" xfId="0" applyFont="1" applyAlignment="1">
      <alignment horizontal="justify" vertical="center"/>
    </xf>
    <xf numFmtId="0" fontId="29" fillId="0" borderId="0" xfId="0" applyFont="1" applyAlignment="1">
      <alignment horizontal="left" vertical="center" indent="7"/>
    </xf>
    <xf numFmtId="0" fontId="28" fillId="0" borderId="0" xfId="1" applyFont="1" applyAlignment="1">
      <alignment horizontal="left" vertical="center" indent="3"/>
    </xf>
    <xf numFmtId="0" fontId="26" fillId="0" borderId="0" xfId="0" applyFont="1" applyAlignment="1">
      <alignment horizontal="left" vertical="center" indent="3"/>
    </xf>
    <xf numFmtId="0" fontId="25" fillId="0" borderId="0" xfId="0" applyFont="1" applyAlignment="1">
      <alignment horizontal="justify" vertical="center"/>
    </xf>
    <xf numFmtId="0" fontId="21" fillId="0" borderId="0" xfId="0" applyFont="1" applyAlignment="1">
      <alignment horizontal="left" vertical="center" indent="3"/>
    </xf>
    <xf numFmtId="0" fontId="30" fillId="0" borderId="0" xfId="0" applyFont="1" applyAlignment="1">
      <alignment horizontal="left" vertical="center" indent="3"/>
    </xf>
    <xf numFmtId="0" fontId="30" fillId="0" borderId="0" xfId="0" applyFont="1" applyAlignment="1">
      <alignment horizontal="justify" vertical="center"/>
    </xf>
    <xf numFmtId="0" fontId="34" fillId="0" borderId="0" xfId="0" applyFont="1" applyAlignment="1">
      <alignment horizontal="justify" vertical="center"/>
    </xf>
    <xf numFmtId="0" fontId="27" fillId="0" borderId="0" xfId="0" applyFont="1" applyAlignment="1">
      <alignment vertical="center"/>
    </xf>
    <xf numFmtId="0" fontId="26" fillId="0" borderId="0" xfId="0" applyFont="1" applyAlignment="1">
      <alignment horizontal="justify" vertical="center"/>
    </xf>
    <xf numFmtId="0" fontId="36" fillId="0" borderId="0" xfId="0" applyFont="1" applyAlignment="1">
      <alignment horizontal="justify" vertical="center"/>
    </xf>
    <xf numFmtId="0" fontId="21" fillId="0" borderId="0" xfId="0" applyFont="1" applyAlignment="1">
      <alignment vertical="center"/>
    </xf>
    <xf numFmtId="0" fontId="38" fillId="0" borderId="0" xfId="0" applyFont="1"/>
    <xf numFmtId="0" fontId="7" fillId="0" borderId="0" xfId="0" applyFont="1" applyBorder="1" applyAlignment="1">
      <alignment vertical="center" wrapText="1"/>
    </xf>
    <xf numFmtId="0" fontId="12" fillId="0" borderId="0" xfId="0" applyFont="1" applyBorder="1" applyAlignment="1">
      <alignment vertical="center" wrapText="1"/>
    </xf>
    <xf numFmtId="9" fontId="0" fillId="0" borderId="0" xfId="2" applyFont="1"/>
    <xf numFmtId="9" fontId="0" fillId="0" borderId="0" xfId="0" applyNumberFormat="1"/>
    <xf numFmtId="0" fontId="12" fillId="0" borderId="7" xfId="0" applyFont="1" applyBorder="1" applyAlignment="1">
      <alignment vertical="center" wrapText="1"/>
    </xf>
    <xf numFmtId="0" fontId="39" fillId="0" borderId="2" xfId="0" applyFont="1" applyBorder="1" applyAlignment="1">
      <alignment vertical="center" wrapText="1"/>
    </xf>
    <xf numFmtId="0" fontId="39" fillId="0" borderId="2" xfId="0" applyFont="1" applyBorder="1" applyAlignment="1">
      <alignment horizontal="left" vertical="center" wrapText="1" indent="5"/>
    </xf>
    <xf numFmtId="0" fontId="14" fillId="6" borderId="0" xfId="0" applyFont="1" applyFill="1" applyAlignment="1">
      <alignment horizontal="left" vertical="center"/>
    </xf>
    <xf numFmtId="0" fontId="13" fillId="6" borderId="0" xfId="0" applyFont="1" applyFill="1" applyAlignment="1">
      <alignment horizontal="left" vertical="center"/>
    </xf>
    <xf numFmtId="0" fontId="4" fillId="0" borderId="0" xfId="0" applyFont="1" applyAlignment="1">
      <alignment horizontal="left" vertical="top" wrapText="1"/>
    </xf>
    <xf numFmtId="0" fontId="1" fillId="2" borderId="0" xfId="0" applyFont="1" applyFill="1" applyAlignment="1">
      <alignment horizontal="left" vertical="center"/>
    </xf>
    <xf numFmtId="0" fontId="3" fillId="3" borderId="0" xfId="0" applyFont="1" applyFill="1" applyAlignment="1">
      <alignment horizontal="left" vertical="center" wrapText="1"/>
    </xf>
    <xf numFmtId="0" fontId="1" fillId="3" borderId="0" xfId="0" applyFont="1" applyFill="1" applyAlignment="1">
      <alignment horizontal="left" vertical="center" wrapText="1"/>
    </xf>
  </cellXfs>
  <cellStyles count="3">
    <cellStyle name="Lien hypertexte" xfId="1" builtinId="8"/>
    <cellStyle name="Normal" xfId="0" builtinId="0"/>
    <cellStyle name="Pourcentage" xfId="2" builtinId="5"/>
  </cellStyles>
  <dxfs count="69">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
      <fill>
        <patternFill>
          <bgColor rgb="FF00B050"/>
        </patternFill>
      </fill>
    </dxf>
    <dxf>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HYGIENE DES MAINS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numRef>
              <c:f>('CHECK LIST'!$A$10,'CHECK LIST'!$A$12:$A$19)</c:f>
              <c:numCache>
                <c:formatCode>General</c:formatCode>
                <c:ptCount val="9"/>
                <c:pt idx="0">
                  <c:v>1</c:v>
                </c:pt>
                <c:pt idx="1">
                  <c:v>2</c:v>
                </c:pt>
                <c:pt idx="2">
                  <c:v>3</c:v>
                </c:pt>
                <c:pt idx="3">
                  <c:v>4</c:v>
                </c:pt>
                <c:pt idx="4">
                  <c:v>5</c:v>
                </c:pt>
                <c:pt idx="5">
                  <c:v>6</c:v>
                </c:pt>
                <c:pt idx="6">
                  <c:v>7</c:v>
                </c:pt>
                <c:pt idx="7">
                  <c:v>8</c:v>
                </c:pt>
                <c:pt idx="8">
                  <c:v>9</c:v>
                </c:pt>
              </c:numCache>
            </c:numRef>
          </c:cat>
          <c:val>
            <c:numRef>
              <c:f>('CHECK LIST'!$E$10,'CHECK LIST'!$E$12:$E$19)</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138922352"/>
        <c:axId val="209962072"/>
      </c:radarChart>
      <c:catAx>
        <c:axId val="138922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9962072"/>
        <c:crosses val="autoZero"/>
        <c:auto val="1"/>
        <c:lblAlgn val="ctr"/>
        <c:lblOffset val="100"/>
        <c:noMultiLvlLbl val="0"/>
      </c:catAx>
      <c:valAx>
        <c:axId val="2099620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8922352"/>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2000" b="0" i="0" u="none" strike="noStrike" baseline="0">
                <a:solidFill>
                  <a:srgbClr val="FF00FF"/>
                </a:solidFill>
                <a:latin typeface="Arial"/>
                <a:ea typeface="Arial"/>
                <a:cs typeface="Arial"/>
              </a:defRPr>
            </a:pPr>
            <a:r>
              <a:rPr lang="fr-FR" sz="2000" baseline="0">
                <a:solidFill>
                  <a:schemeClr val="bg1"/>
                </a:solidFill>
              </a:rPr>
              <a:t>Résultats - Check list Prévention COVID 19</a:t>
            </a:r>
            <a:endParaRPr lang="fr-FR" sz="2000">
              <a:solidFill>
                <a:schemeClr val="bg1"/>
              </a:solidFill>
            </a:endParaRPr>
          </a:p>
        </c:rich>
      </c:tx>
      <c:layout>
        <c:manualLayout>
          <c:xMode val="edge"/>
          <c:yMode val="edge"/>
          <c:x val="0.15955640895206571"/>
          <c:y val="3.9904624105741769E-2"/>
        </c:manualLayout>
      </c:layout>
      <c:overlay val="0"/>
      <c:spPr>
        <a:solidFill>
          <a:srgbClr val="002060"/>
        </a:solidFill>
        <a:ln w="25400">
          <a:noFill/>
        </a:ln>
      </c:spPr>
    </c:title>
    <c:autoTitleDeleted val="0"/>
    <c:plotArea>
      <c:layout>
        <c:manualLayout>
          <c:layoutTarget val="inner"/>
          <c:xMode val="edge"/>
          <c:yMode val="edge"/>
          <c:x val="0.30977302200282292"/>
          <c:y val="0.23996194050976652"/>
          <c:w val="0.36999085305419627"/>
          <c:h val="0.58568435436915256"/>
        </c:manualLayout>
      </c:layout>
      <c:radarChart>
        <c:radarStyle val="filled"/>
        <c:varyColors val="0"/>
        <c:ser>
          <c:idx val="0"/>
          <c:order val="0"/>
          <c:cat>
            <c:strRef>
              <c:f>RESULTATS!$C$6:$C$14</c:f>
              <c:strCache>
                <c:ptCount val="9"/>
                <c:pt idx="0">
                  <c:v>OBJECTIF 1 : HYGIENE DES MAINS</c:v>
                </c:pt>
                <c:pt idx="1">
                  <c:v>OBJECTIF 2 : PORT DU MASQUE - LUNETTES DE PROTECTION / VISIERES - TENUES - EPI</c:v>
                </c:pt>
                <c:pt idx="2">
                  <c:v>OBJECTIF 3 : PATIENTS</c:v>
                </c:pt>
                <c:pt idx="3">
                  <c:v>OBJECTIF 4 : BIONETTOYAGE DU MATERIEL ET DE L'ENVIRONNEMENT</c:v>
                </c:pt>
                <c:pt idx="4">
                  <c:v>OBJECTIF 5 : PRECAUTIONS CONTACT ET GOUTTELETTES</c:v>
                </c:pt>
                <c:pt idx="5">
                  <c:v>OBJECTIF 6 : GESTION DES VISITEURS</c:v>
                </c:pt>
                <c:pt idx="6">
                  <c:v>OBJECTIF 7 : MESURES EN PRESENCE D'UN CLUSTER</c:v>
                </c:pt>
                <c:pt idx="7">
                  <c:v>OBJECTIF 8  : GESTION DES LOCAUX COMMUNS</c:v>
                </c:pt>
                <c:pt idx="8">
                  <c:v>OBJECTIF 9  : EQUIPE SOIGNANTE</c:v>
                </c:pt>
              </c:strCache>
            </c:strRef>
          </c:cat>
          <c:val>
            <c:numRef>
              <c:f>RESULTATS!$D$6:$D$14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979-4D86-B2B3-84522CC2925D}"/>
            </c:ext>
          </c:extLst>
        </c:ser>
        <c:dLbls>
          <c:showLegendKey val="0"/>
          <c:showVal val="0"/>
          <c:showCatName val="0"/>
          <c:showSerName val="0"/>
          <c:showPercent val="0"/>
          <c:showBubbleSize val="0"/>
        </c:dLbls>
        <c:axId val="210823520"/>
        <c:axId val="210823912"/>
      </c:radarChart>
      <c:catAx>
        <c:axId val="210823520"/>
        <c:scaling>
          <c:orientation val="minMax"/>
        </c:scaling>
        <c:delete val="0"/>
        <c:axPos val="b"/>
        <c:majorGridlines>
          <c:spPr>
            <a:ln w="3175">
              <a:solidFill>
                <a:srgbClr val="333399"/>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333399"/>
                </a:solidFill>
                <a:latin typeface="Arial"/>
                <a:ea typeface="Arial"/>
                <a:cs typeface="Arial"/>
              </a:defRPr>
            </a:pPr>
            <a:endParaRPr lang="fr-FR"/>
          </a:p>
        </c:txPr>
        <c:crossAx val="210823912"/>
        <c:crosses val="autoZero"/>
        <c:auto val="0"/>
        <c:lblAlgn val="ctr"/>
        <c:lblOffset val="100"/>
        <c:noMultiLvlLbl val="0"/>
      </c:catAx>
      <c:valAx>
        <c:axId val="210823912"/>
        <c:scaling>
          <c:orientation val="minMax"/>
          <c:max val="1"/>
          <c:min val="0"/>
        </c:scaling>
        <c:delete val="0"/>
        <c:axPos val="l"/>
        <c:majorGridlines>
          <c:spPr>
            <a:ln w="3175">
              <a:solidFill>
                <a:srgbClr val="969696"/>
              </a:solidFill>
              <a:prstDash val="sysDash"/>
            </a:ln>
          </c:spPr>
        </c:majorGridlines>
        <c:numFmt formatCode="0%" sourceLinked="1"/>
        <c:majorTickMark val="cross"/>
        <c:minorTickMark val="none"/>
        <c:tickLblPos val="nextTo"/>
        <c:spPr>
          <a:ln w="3175">
            <a:solidFill>
              <a:srgbClr val="333399"/>
            </a:solidFill>
            <a:prstDash val="solid"/>
          </a:ln>
        </c:spPr>
        <c:txPr>
          <a:bodyPr rot="0" vert="horz"/>
          <a:lstStyle/>
          <a:p>
            <a:pPr>
              <a:defRPr sz="950" b="1" i="0" u="none" strike="noStrike" baseline="0">
                <a:solidFill>
                  <a:srgbClr val="333399"/>
                </a:solidFill>
                <a:latin typeface="Arial"/>
                <a:ea typeface="Arial"/>
                <a:cs typeface="Arial"/>
              </a:defRPr>
            </a:pPr>
            <a:endParaRPr lang="fr-FR"/>
          </a:p>
        </c:txPr>
        <c:crossAx val="210823520"/>
        <c:crosses val="autoZero"/>
        <c:crossBetween val="between"/>
        <c:majorUnit val="0.1"/>
        <c:minorUnit val="0.0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oddHeader>&amp;C&amp;"Arial,Gras"&amp;12Enquête PEP APHP 2010</c:oddHeader>
    </c:headerFooter>
    <c:pageMargins b="0.98425196850393704" l="0.78740157480314965" r="0.78740157480314965" t="0.98425196850393704" header="0.51181102362204722" footer="0.51181102362204722"/>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PORT DU MASQUE - LUNETTES - VISIERES - TENUES - EPI</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numRef>
              <c:f>('CHECK LIST'!$A$23:$A$31,'CHECK LIST'!$A$33:$A$36,'CHECK LIST'!$A$38:$A$40)</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('CHECK LIST'!$E$23:$E$30,'CHECK LIST'!$E$33:$E$36,'CHECK LIST'!$E$38:$E$40)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209844888"/>
        <c:axId val="209943120"/>
      </c:radarChart>
      <c:catAx>
        <c:axId val="209844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9943120"/>
        <c:crosses val="autoZero"/>
        <c:auto val="1"/>
        <c:lblAlgn val="ctr"/>
        <c:lblOffset val="100"/>
        <c:noMultiLvlLbl val="0"/>
      </c:catAx>
      <c:valAx>
        <c:axId val="2099431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9844888"/>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PATIENTS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numRef>
              <c:f>'CHECK LIST'!$A$43:$A$47</c:f>
              <c:numCache>
                <c:formatCode>General</c:formatCode>
                <c:ptCount val="5"/>
                <c:pt idx="0">
                  <c:v>1</c:v>
                </c:pt>
                <c:pt idx="1">
                  <c:v>2</c:v>
                </c:pt>
                <c:pt idx="2">
                  <c:v>3</c:v>
                </c:pt>
                <c:pt idx="3">
                  <c:v>4</c:v>
                </c:pt>
                <c:pt idx="4">
                  <c:v>5</c:v>
                </c:pt>
              </c:numCache>
            </c:numRef>
          </c:cat>
          <c:val>
            <c:numRef>
              <c:f>'CHECK LIST'!$E$43:$E$47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210134376"/>
        <c:axId val="209503464"/>
      </c:radarChart>
      <c:catAx>
        <c:axId val="210134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9503464"/>
        <c:crosses val="autoZero"/>
        <c:auto val="1"/>
        <c:lblAlgn val="ctr"/>
        <c:lblOffset val="100"/>
        <c:noMultiLvlLbl val="0"/>
      </c:catAx>
      <c:valAx>
        <c:axId val="20950346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0134376"/>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MATERIEL ET ENVIRONNEMENT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42624985231847395"/>
          <c:y val="0.27201313695422996"/>
          <c:w val="0.17357418036053143"/>
          <c:h val="0.57432674035926534"/>
        </c:manualLayout>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numRef>
              <c:f>'CHECK LIST'!$A$50:$A$54</c:f>
              <c:numCache>
                <c:formatCode>General</c:formatCode>
                <c:ptCount val="5"/>
                <c:pt idx="0">
                  <c:v>1</c:v>
                </c:pt>
                <c:pt idx="1">
                  <c:v>2</c:v>
                </c:pt>
                <c:pt idx="2">
                  <c:v>3</c:v>
                </c:pt>
                <c:pt idx="3">
                  <c:v>4</c:v>
                </c:pt>
                <c:pt idx="4">
                  <c:v>5</c:v>
                </c:pt>
              </c:numCache>
            </c:numRef>
          </c:cat>
          <c:val>
            <c:numRef>
              <c:f>'CHECK LIST'!$E$50:$E$54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210179744"/>
        <c:axId val="210171504"/>
      </c:radarChart>
      <c:catAx>
        <c:axId val="210179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10171504"/>
        <c:crosses val="autoZero"/>
        <c:auto val="1"/>
        <c:lblAlgn val="ctr"/>
        <c:lblOffset val="100"/>
        <c:noMultiLvlLbl val="0"/>
      </c:catAx>
      <c:valAx>
        <c:axId val="21017150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0179744"/>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PRECAUTIONS</a:t>
            </a:r>
            <a:r>
              <a:rPr lang="fr-FR" baseline="0"/>
              <a:t> CONTACT ET GOUTTELETTES</a:t>
            </a:r>
            <a:endParaRPr lang="fr-F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numRef>
              <c:f>'CHECK LIST'!$A$57:$A$61</c:f>
              <c:numCache>
                <c:formatCode>General</c:formatCode>
                <c:ptCount val="5"/>
                <c:pt idx="0">
                  <c:v>1</c:v>
                </c:pt>
                <c:pt idx="1">
                  <c:v>2</c:v>
                </c:pt>
                <c:pt idx="2">
                  <c:v>3</c:v>
                </c:pt>
                <c:pt idx="3">
                  <c:v>4</c:v>
                </c:pt>
                <c:pt idx="4">
                  <c:v>5</c:v>
                </c:pt>
              </c:numCache>
            </c:numRef>
          </c:cat>
          <c:val>
            <c:numRef>
              <c:f>'CHECK LIST'!$E$57:$E$61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209397536"/>
        <c:axId val="209397928"/>
      </c:radarChart>
      <c:catAx>
        <c:axId val="209397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9397928"/>
        <c:crosses val="autoZero"/>
        <c:auto val="1"/>
        <c:lblAlgn val="ctr"/>
        <c:lblOffset val="100"/>
        <c:noMultiLvlLbl val="0"/>
      </c:catAx>
      <c:valAx>
        <c:axId val="2093979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9397536"/>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GESTION</a:t>
            </a:r>
            <a:r>
              <a:rPr lang="fr-FR" baseline="0"/>
              <a:t> DES VISITEURS</a:t>
            </a:r>
            <a:endParaRPr lang="fr-F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42575497539126517"/>
          <c:y val="0.25632669445731049"/>
          <c:w val="0.17951186130872548"/>
          <c:h val="0.59001327775204582"/>
        </c:manualLayout>
      </c:layout>
      <c:radarChart>
        <c:radarStyle val="filled"/>
        <c:varyColors val="0"/>
        <c:ser>
          <c:idx val="2"/>
          <c:order val="0"/>
          <c:spPr>
            <a:gradFill rotWithShape="1">
              <a:gsLst>
                <a:gs pos="0">
                  <a:schemeClr val="accent1">
                    <a:tint val="86000"/>
                    <a:lumMod val="110000"/>
                    <a:satMod val="105000"/>
                    <a:tint val="67000"/>
                  </a:schemeClr>
                </a:gs>
                <a:gs pos="50000">
                  <a:schemeClr val="accent1">
                    <a:tint val="86000"/>
                    <a:lumMod val="105000"/>
                    <a:satMod val="103000"/>
                    <a:tint val="73000"/>
                  </a:schemeClr>
                </a:gs>
                <a:gs pos="100000">
                  <a:schemeClr val="accent1">
                    <a:tint val="86000"/>
                    <a:lumMod val="105000"/>
                    <a:satMod val="109000"/>
                    <a:tint val="81000"/>
                  </a:schemeClr>
                </a:gs>
              </a:gsLst>
              <a:lin ang="5400000" scaled="0"/>
            </a:gradFill>
            <a:ln w="9525" cap="flat" cmpd="sng" algn="ctr">
              <a:solidFill>
                <a:schemeClr val="accent1">
                  <a:tint val="86000"/>
                  <a:shade val="95000"/>
                </a:schemeClr>
              </a:solidFill>
              <a:round/>
            </a:ln>
            <a:effectLst/>
          </c:spPr>
          <c:val>
            <c:numRef>
              <c:f>'CHECK LIST'!$E$64:$E$67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8EA-4606-8C84-03C2DC1B526A}"/>
            </c:ext>
          </c:extLst>
        </c:ser>
        <c:ser>
          <c:idx val="3"/>
          <c:order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val>
            <c:numRef>
              <c:f>'CHECK LIST'!$E$64:$E$67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D8EA-4606-8C84-03C2DC1B526A}"/>
            </c:ext>
          </c:extLst>
        </c:ser>
        <c:ser>
          <c:idx val="1"/>
          <c:order val="2"/>
          <c:spPr>
            <a:gradFill rotWithShape="1">
              <a:gsLst>
                <a:gs pos="0">
                  <a:schemeClr val="accent1">
                    <a:tint val="77000"/>
                    <a:lumMod val="110000"/>
                    <a:satMod val="105000"/>
                    <a:tint val="67000"/>
                  </a:schemeClr>
                </a:gs>
                <a:gs pos="50000">
                  <a:schemeClr val="accent1">
                    <a:tint val="77000"/>
                    <a:lumMod val="105000"/>
                    <a:satMod val="103000"/>
                    <a:tint val="73000"/>
                  </a:schemeClr>
                </a:gs>
                <a:gs pos="100000">
                  <a:schemeClr val="accent1">
                    <a:tint val="77000"/>
                    <a:lumMod val="105000"/>
                    <a:satMod val="109000"/>
                    <a:tint val="81000"/>
                  </a:schemeClr>
                </a:gs>
              </a:gsLst>
              <a:lin ang="5400000" scaled="0"/>
            </a:gradFill>
            <a:ln w="9525" cap="flat" cmpd="sng" algn="ctr">
              <a:solidFill>
                <a:schemeClr val="accent1">
                  <a:tint val="77000"/>
                  <a:shade val="95000"/>
                </a:schemeClr>
              </a:solidFill>
              <a:round/>
            </a:ln>
            <a:effectLst/>
          </c:spPr>
          <c:val>
            <c:numRef>
              <c:f>'CHECK LIST'!$E$64:$E$67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D8EA-4606-8C84-03C2DC1B526A}"/>
            </c:ext>
          </c:extLst>
        </c:ser>
        <c:ser>
          <c:idx val="0"/>
          <c:order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val>
            <c:numRef>
              <c:f>'CHECK LIST'!$E$64:$E$67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E23-4403-8F89-5451D6174453}"/>
            </c:ext>
          </c:extLst>
        </c:ser>
        <c:dLbls>
          <c:showLegendKey val="0"/>
          <c:showVal val="0"/>
          <c:showCatName val="0"/>
          <c:showSerName val="0"/>
          <c:showPercent val="0"/>
          <c:showBubbleSize val="0"/>
        </c:dLbls>
        <c:axId val="209399104"/>
        <c:axId val="209399496"/>
      </c:radarChart>
      <c:catAx>
        <c:axId val="209399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9399496"/>
        <c:crosses val="autoZero"/>
        <c:auto val="1"/>
        <c:lblAlgn val="ctr"/>
        <c:lblOffset val="100"/>
        <c:noMultiLvlLbl val="0"/>
      </c:catAx>
      <c:valAx>
        <c:axId val="2093994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9399104"/>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MESURES CLUSTER</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41525166356213744"/>
          <c:y val="0.24549606166014171"/>
          <c:w val="0.20197129408710121"/>
          <c:h val="0.60733654425686123"/>
        </c:manualLayout>
      </c:layout>
      <c:radarChart>
        <c:radarStyle val="filled"/>
        <c:varyColors val="0"/>
        <c:ser>
          <c:idx val="2"/>
          <c:order val="0"/>
          <c:spPr>
            <a:gradFill rotWithShape="1">
              <a:gsLst>
                <a:gs pos="0">
                  <a:schemeClr val="accent1">
                    <a:tint val="65000"/>
                    <a:lumMod val="110000"/>
                    <a:satMod val="105000"/>
                    <a:tint val="67000"/>
                  </a:schemeClr>
                </a:gs>
                <a:gs pos="50000">
                  <a:schemeClr val="accent1">
                    <a:tint val="65000"/>
                    <a:lumMod val="105000"/>
                    <a:satMod val="103000"/>
                    <a:tint val="73000"/>
                  </a:schemeClr>
                </a:gs>
                <a:gs pos="100000">
                  <a:schemeClr val="accent1">
                    <a:tint val="65000"/>
                    <a:lumMod val="105000"/>
                    <a:satMod val="109000"/>
                    <a:tint val="81000"/>
                  </a:schemeClr>
                </a:gs>
              </a:gsLst>
              <a:lin ang="5400000" scaled="0"/>
            </a:gradFill>
            <a:ln w="9525" cap="flat" cmpd="sng" algn="ctr">
              <a:solidFill>
                <a:schemeClr val="accent1">
                  <a:tint val="65000"/>
                  <a:shade val="95000"/>
                </a:schemeClr>
              </a:solidFill>
              <a:round/>
            </a:ln>
            <a:effectLst/>
          </c:spPr>
          <c:val>
            <c:numRef>
              <c:f>'CHECK LIST'!$E$70:$E$73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B9C-4846-9488-336E70A2FA9E}"/>
            </c:ext>
          </c:extLst>
        </c:ser>
        <c:dLbls>
          <c:showLegendKey val="0"/>
          <c:showVal val="0"/>
          <c:showCatName val="0"/>
          <c:showSerName val="0"/>
          <c:showPercent val="0"/>
          <c:showBubbleSize val="0"/>
        </c:dLbls>
        <c:axId val="209400280"/>
        <c:axId val="209400672"/>
      </c:radarChart>
      <c:catAx>
        <c:axId val="209400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9400672"/>
        <c:crosses val="autoZero"/>
        <c:auto val="1"/>
        <c:lblAlgn val="ctr"/>
        <c:lblOffset val="100"/>
        <c:noMultiLvlLbl val="0"/>
      </c:catAx>
      <c:valAx>
        <c:axId val="2094006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9400280"/>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LOCAUX COMMUNS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42927988426588981"/>
          <c:y val="0.22369012964288554"/>
          <c:w val="0.18497764850715795"/>
          <c:h val="0.61799347808796623"/>
        </c:manualLayout>
      </c:layout>
      <c:radarChart>
        <c:radarStyle val="filled"/>
        <c:varyColors val="0"/>
        <c:ser>
          <c:idx val="2"/>
          <c:order val="0"/>
          <c:spPr>
            <a:gradFill rotWithShape="1">
              <a:gsLst>
                <a:gs pos="0">
                  <a:schemeClr val="accent1">
                    <a:tint val="65000"/>
                    <a:lumMod val="110000"/>
                    <a:satMod val="105000"/>
                    <a:tint val="67000"/>
                  </a:schemeClr>
                </a:gs>
                <a:gs pos="50000">
                  <a:schemeClr val="accent1">
                    <a:tint val="65000"/>
                    <a:lumMod val="105000"/>
                    <a:satMod val="103000"/>
                    <a:tint val="73000"/>
                  </a:schemeClr>
                </a:gs>
                <a:gs pos="100000">
                  <a:schemeClr val="accent1">
                    <a:tint val="65000"/>
                    <a:lumMod val="105000"/>
                    <a:satMod val="109000"/>
                    <a:tint val="81000"/>
                  </a:schemeClr>
                </a:gs>
              </a:gsLst>
              <a:lin ang="5400000" scaled="0"/>
            </a:gradFill>
            <a:ln w="9525" cap="flat" cmpd="sng" algn="ctr">
              <a:solidFill>
                <a:schemeClr val="accent1">
                  <a:tint val="65000"/>
                  <a:shade val="95000"/>
                </a:schemeClr>
              </a:solidFill>
              <a:round/>
            </a:ln>
            <a:effectLst/>
          </c:spPr>
          <c:cat>
            <c:numRef>
              <c:f>'CHECK LIST'!$A$76:$A$79</c:f>
              <c:numCache>
                <c:formatCode>General</c:formatCode>
                <c:ptCount val="4"/>
                <c:pt idx="0">
                  <c:v>1</c:v>
                </c:pt>
                <c:pt idx="1">
                  <c:v>2</c:v>
                </c:pt>
                <c:pt idx="2">
                  <c:v>3</c:v>
                </c:pt>
                <c:pt idx="3">
                  <c:v>4</c:v>
                </c:pt>
              </c:numCache>
            </c:numRef>
          </c:cat>
          <c:val>
            <c:numRef>
              <c:f>'CHECK LIST'!$E$76:$E$79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5B0-46BB-8046-ED3560800D81}"/>
            </c:ext>
          </c:extLst>
        </c:ser>
        <c:dLbls>
          <c:showLegendKey val="0"/>
          <c:showVal val="0"/>
          <c:showCatName val="0"/>
          <c:showSerName val="0"/>
          <c:showPercent val="0"/>
          <c:showBubbleSize val="0"/>
        </c:dLbls>
        <c:axId val="210821560"/>
        <c:axId val="210821952"/>
      </c:radarChart>
      <c:catAx>
        <c:axId val="210821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10821952"/>
        <c:crosses val="autoZero"/>
        <c:auto val="1"/>
        <c:lblAlgn val="ctr"/>
        <c:lblOffset val="100"/>
        <c:noMultiLvlLbl val="0"/>
      </c:catAx>
      <c:valAx>
        <c:axId val="21082195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0821560"/>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fr-FR"/>
              <a:t>EQUIPE SOIGNANTE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2"/>
          <c:order val="0"/>
          <c:spPr>
            <a:gradFill rotWithShape="1">
              <a:gsLst>
                <a:gs pos="0">
                  <a:schemeClr val="accent1">
                    <a:tint val="65000"/>
                    <a:lumMod val="110000"/>
                    <a:satMod val="105000"/>
                    <a:tint val="67000"/>
                  </a:schemeClr>
                </a:gs>
                <a:gs pos="50000">
                  <a:schemeClr val="accent1">
                    <a:tint val="65000"/>
                    <a:lumMod val="105000"/>
                    <a:satMod val="103000"/>
                    <a:tint val="73000"/>
                  </a:schemeClr>
                </a:gs>
                <a:gs pos="100000">
                  <a:schemeClr val="accent1">
                    <a:tint val="65000"/>
                    <a:lumMod val="105000"/>
                    <a:satMod val="109000"/>
                    <a:tint val="81000"/>
                  </a:schemeClr>
                </a:gs>
              </a:gsLst>
              <a:lin ang="5400000" scaled="0"/>
            </a:gradFill>
            <a:ln w="9525" cap="flat" cmpd="sng" algn="ctr">
              <a:solidFill>
                <a:schemeClr val="accent1">
                  <a:tint val="65000"/>
                  <a:shade val="95000"/>
                </a:schemeClr>
              </a:solidFill>
              <a:round/>
            </a:ln>
            <a:effectLst/>
          </c:spPr>
          <c:val>
            <c:numRef>
              <c:f>'CHECK LIST'!$E$82:$E$86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2D9-40FE-8C17-B0FBDF1B4454}"/>
            </c:ext>
          </c:extLst>
        </c:ser>
        <c:dLbls>
          <c:showLegendKey val="0"/>
          <c:showVal val="0"/>
          <c:showCatName val="0"/>
          <c:showSerName val="0"/>
          <c:showPercent val="0"/>
          <c:showBubbleSize val="0"/>
        </c:dLbls>
        <c:axId val="209398712"/>
        <c:axId val="210822736"/>
      </c:radarChart>
      <c:catAx>
        <c:axId val="209398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10822736"/>
        <c:crosses val="autoZero"/>
        <c:auto val="1"/>
        <c:lblAlgn val="ctr"/>
        <c:lblOffset val="100"/>
        <c:noMultiLvlLbl val="0"/>
      </c:catAx>
      <c:valAx>
        <c:axId val="21082273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9398712"/>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6985000</xdr:colOff>
      <xdr:row>0</xdr:row>
      <xdr:rowOff>12700</xdr:rowOff>
    </xdr:from>
    <xdr:to>
      <xdr:col>0</xdr:col>
      <xdr:colOff>8786541</xdr:colOff>
      <xdr:row>1</xdr:row>
      <xdr:rowOff>67811</xdr:rowOff>
    </xdr:to>
    <xdr:pic>
      <xdr:nvPicPr>
        <xdr:cNvPr id="2" name="Image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0" y="12700"/>
          <a:ext cx="1801541" cy="664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95417</xdr:rowOff>
    </xdr:from>
    <xdr:to>
      <xdr:col>6</xdr:col>
      <xdr:colOff>1582097</xdr:colOff>
      <xdr:row>2</xdr:row>
      <xdr:rowOff>151402</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0726" y="95417"/>
          <a:ext cx="2265992" cy="833225"/>
        </a:xfrm>
        <a:prstGeom prst="rect">
          <a:avLst/>
        </a:prstGeom>
      </xdr:spPr>
    </xdr:pic>
    <xdr:clientData/>
  </xdr:twoCellAnchor>
  <xdr:twoCellAnchor>
    <xdr:from>
      <xdr:col>8</xdr:col>
      <xdr:colOff>47625</xdr:colOff>
      <xdr:row>10</xdr:row>
      <xdr:rowOff>381000</xdr:rowOff>
    </xdr:from>
    <xdr:to>
      <xdr:col>16</xdr:col>
      <xdr:colOff>400526</xdr:colOff>
      <xdr:row>17</xdr:row>
      <xdr:rowOff>175525</xdr:rowOff>
    </xdr:to>
    <xdr:graphicFrame macro="">
      <xdr:nvGraphicFramePr>
        <xdr:cNvPr id="88" name="Graphique 8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71437</xdr:colOff>
      <xdr:row>22</xdr:row>
      <xdr:rowOff>297656</xdr:rowOff>
    </xdr:from>
    <xdr:to>
      <xdr:col>16</xdr:col>
      <xdr:colOff>690562</xdr:colOff>
      <xdr:row>35</xdr:row>
      <xdr:rowOff>273843</xdr:rowOff>
    </xdr:to>
    <xdr:graphicFrame macro="">
      <xdr:nvGraphicFramePr>
        <xdr:cNvPr id="4" name="Graphique 3">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23813</xdr:colOff>
      <xdr:row>39</xdr:row>
      <xdr:rowOff>333374</xdr:rowOff>
    </xdr:from>
    <xdr:to>
      <xdr:col>16</xdr:col>
      <xdr:colOff>392907</xdr:colOff>
      <xdr:row>46</xdr:row>
      <xdr:rowOff>214313</xdr:rowOff>
    </xdr:to>
    <xdr:graphicFrame macro="">
      <xdr:nvGraphicFramePr>
        <xdr:cNvPr id="6" name="Graphique 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23813</xdr:colOff>
      <xdr:row>46</xdr:row>
      <xdr:rowOff>214313</xdr:rowOff>
    </xdr:from>
    <xdr:to>
      <xdr:col>16</xdr:col>
      <xdr:colOff>392907</xdr:colOff>
      <xdr:row>53</xdr:row>
      <xdr:rowOff>297656</xdr:rowOff>
    </xdr:to>
    <xdr:graphicFrame macro="">
      <xdr:nvGraphicFramePr>
        <xdr:cNvPr id="7" name="Graphique 6">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35719</xdr:colOff>
      <xdr:row>53</xdr:row>
      <xdr:rowOff>345282</xdr:rowOff>
    </xdr:from>
    <xdr:to>
      <xdr:col>16</xdr:col>
      <xdr:colOff>404812</xdr:colOff>
      <xdr:row>60</xdr:row>
      <xdr:rowOff>190501</xdr:rowOff>
    </xdr:to>
    <xdr:graphicFrame macro="">
      <xdr:nvGraphicFramePr>
        <xdr:cNvPr id="8" name="Graphique 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47626</xdr:colOff>
      <xdr:row>60</xdr:row>
      <xdr:rowOff>226219</xdr:rowOff>
    </xdr:from>
    <xdr:to>
      <xdr:col>16</xdr:col>
      <xdr:colOff>428626</xdr:colOff>
      <xdr:row>66</xdr:row>
      <xdr:rowOff>285751</xdr:rowOff>
    </xdr:to>
    <xdr:graphicFrame macro="">
      <xdr:nvGraphicFramePr>
        <xdr:cNvPr id="9" name="Graphique 8">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47624</xdr:colOff>
      <xdr:row>66</xdr:row>
      <xdr:rowOff>250032</xdr:rowOff>
    </xdr:from>
    <xdr:to>
      <xdr:col>16</xdr:col>
      <xdr:colOff>416717</xdr:colOff>
      <xdr:row>74</xdr:row>
      <xdr:rowOff>95250</xdr:rowOff>
    </xdr:to>
    <xdr:graphicFrame macro="">
      <xdr:nvGraphicFramePr>
        <xdr:cNvPr id="10" name="Graphique 9">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59532</xdr:colOff>
      <xdr:row>74</xdr:row>
      <xdr:rowOff>95250</xdr:rowOff>
    </xdr:from>
    <xdr:to>
      <xdr:col>16</xdr:col>
      <xdr:colOff>392906</xdr:colOff>
      <xdr:row>78</xdr:row>
      <xdr:rowOff>357187</xdr:rowOff>
    </xdr:to>
    <xdr:graphicFrame macro="">
      <xdr:nvGraphicFramePr>
        <xdr:cNvPr id="11" name="Graphique 10">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35719</xdr:colOff>
      <xdr:row>78</xdr:row>
      <xdr:rowOff>357188</xdr:rowOff>
    </xdr:from>
    <xdr:to>
      <xdr:col>16</xdr:col>
      <xdr:colOff>404813</xdr:colOff>
      <xdr:row>85</xdr:row>
      <xdr:rowOff>285751</xdr:rowOff>
    </xdr:to>
    <xdr:graphicFrame macro="">
      <xdr:nvGraphicFramePr>
        <xdr:cNvPr id="12" name="Graphique 11">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30480</xdr:rowOff>
    </xdr:from>
    <xdr:to>
      <xdr:col>8</xdr:col>
      <xdr:colOff>335280</xdr:colOff>
      <xdr:row>31</xdr:row>
      <xdr:rowOff>83820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espace-collaboratif.aphp.fr/domu/DQRisque/DOCUMENTS%20COVID19%20VAGUE%202/Infos%20g%C3%A9n%C3%A9rales%20visites_21102020_V2.pdf" TargetMode="External"/><Relationship Id="rId13" Type="http://schemas.openxmlformats.org/officeDocument/2006/relationships/hyperlink" Target="https://espace-collaboratif.aphp.fr/domu/DQRisque/DOCUMENTS%20COVID19%20VAGUE%202/Affiche%20pr%C3%A9cautions_vestiaires_EOH_20200430_V4.pdf" TargetMode="External"/><Relationship Id="rId18" Type="http://schemas.openxmlformats.org/officeDocument/2006/relationships/hyperlink" Target="https://www.youtube.com/watch?v=Lxbq5vROWEk" TargetMode="External"/><Relationship Id="rId3" Type="http://schemas.openxmlformats.org/officeDocument/2006/relationships/hyperlink" Target="https://espace-collaboratif.aphp.fr/domu/DQRisque/DOCUMENTS%20COVID19%20VAGUE%202/Distanciation%20du%20personnel%20-%20Epid%C3%A9mie%20Covid.pdf" TargetMode="External"/><Relationship Id="rId21" Type="http://schemas.openxmlformats.org/officeDocument/2006/relationships/hyperlink" Target="https://espace-collaboratif.aphp.fr/domu/DQRisque/DOCUMENTS%20COVID19%20VAGUE%202/Flyer%20masques%20COVID-19%20V7.pdf" TargetMode="External"/><Relationship Id="rId7" Type="http://schemas.openxmlformats.org/officeDocument/2006/relationships/hyperlink" Target="https://espace-collaboratif.aphp.fr/domu/DQRisque/DOCUMENTS%20COVID19%20VAGUE%202/Affiche%20visiteurs_20201023.pdf" TargetMode="External"/><Relationship Id="rId12" Type="http://schemas.openxmlformats.org/officeDocument/2006/relationships/hyperlink" Target="https://espace-collaboratif.aphp.fr/domu/DQRisque/DOCUMENTS%20COVID19%20VAGUE%202/Affiche%20pr%C3%A9cautions_bureau_EOH_20200430_V3.pdf" TargetMode="External"/><Relationship Id="rId17" Type="http://schemas.openxmlformats.org/officeDocument/2006/relationships/hyperlink" Target="https://www.youtube.com/watch?v=Vf04HvixV10&amp;list=PLcMM5jv7Zmd8dR293tQP8cJ6vJFbcCNcZ&amp;index=7&amp;t=0s" TargetMode="External"/><Relationship Id="rId25" Type="http://schemas.openxmlformats.org/officeDocument/2006/relationships/printerSettings" Target="../printerSettings/printerSettings3.bin"/><Relationship Id="rId2" Type="http://schemas.openxmlformats.org/officeDocument/2006/relationships/hyperlink" Target="https://espace-collaboratif.aphp.fr/domu/DQRisque/DOCUMENTS%20COVID19%20VAGUE%202/Parcours%20Patients%20et%20Protection%20Patients%20et%20Personnels%20V4_21.02.2021.pdf" TargetMode="External"/><Relationship Id="rId16" Type="http://schemas.openxmlformats.org/officeDocument/2006/relationships/hyperlink" Target="https://espace-collaboratif.aphp.fr/domu/DQRisque/DOCUMENTS%20COVID19%20VAGUE%202/Gants%20UU%20-%20Indications%20et%20choix%20des%20gants%20V27102020.pdf" TargetMode="External"/><Relationship Id="rId20" Type="http://schemas.openxmlformats.org/officeDocument/2006/relationships/hyperlink" Target="https://espace-collaboratif.aphp.fr/domu/DQRisque/DOCUMENTS%20COVID19%20VAGUE%202/Masque%20FFP2.pdf" TargetMode="External"/><Relationship Id="rId1" Type="http://schemas.openxmlformats.org/officeDocument/2006/relationships/hyperlink" Target="https://youtu.be/EGH7sQlEMTA" TargetMode="External"/><Relationship Id="rId6" Type="http://schemas.openxmlformats.org/officeDocument/2006/relationships/hyperlink" Target="https://espace-collaboratif.aphp.fr/domu/DQRisque/DOCUMENTS%20COVID19%20VAGUE%202/Affiche%20pr%C3%A9cautions%20gouttelettes%20et%20contact%20-031120.pdf" TargetMode="External"/><Relationship Id="rId11" Type="http://schemas.openxmlformats.org/officeDocument/2006/relationships/hyperlink" Target="https://espace-collaboratif.aphp.fr/domu/DQRisque/DOCUMENTS%20COVID19%20VAGUE%202/Affiche%20salle%20de%20r%C3%A9union_18112020_V3.pptx" TargetMode="External"/><Relationship Id="rId24" Type="http://schemas.openxmlformats.org/officeDocument/2006/relationships/hyperlink" Target="https://espace-collaboratif.aphp.fr/domu/DQRisque/DOCUMENTS%20COVID19%20VAGUE%202/Lunettes%20de%20protection_20200316.pdf" TargetMode="External"/><Relationship Id="rId5" Type="http://schemas.openxmlformats.org/officeDocument/2006/relationships/hyperlink" Target="https://espace-collaboratif.aphp.fr/domu/DQRisque/DOCUMENTS%20COVID19%20VAGUE%202/Parcours%20Patients%20et%20Protection%20Patients%20et%20Personnels%20V4_21.02.2021.pdf" TargetMode="External"/><Relationship Id="rId15" Type="http://schemas.openxmlformats.org/officeDocument/2006/relationships/hyperlink" Target="https://espace-collaboratif.aphp.fr/domu/DQRisque/DOCUMENTS%20COVID19%20VAGUE%202/Bionettoyage_20200309.pdf" TargetMode="External"/><Relationship Id="rId23" Type="http://schemas.openxmlformats.org/officeDocument/2006/relationships/hyperlink" Target="https://espace-collaboratif.aphp.fr/domu/DQRisque/DOCUMENTS%20COVID19%20VAGUE%202/Visi%C3%A8res%20de%20protection%20Covid19_v1_27032020.pdf" TargetMode="External"/><Relationship Id="rId10" Type="http://schemas.openxmlformats.org/officeDocument/2006/relationships/hyperlink" Target="https://espace-collaboratif.aphp.fr/domu/DQRisque/DOCUMENTS%20COVID19%20VAGUE%202/Affiche%20salle%20de%20repos%20soignants%20COVID19_V3_20200430.pdf" TargetMode="External"/><Relationship Id="rId19" Type="http://schemas.openxmlformats.org/officeDocument/2006/relationships/hyperlink" Target="https://espace-collaboratif.aphp.fr/domu/DQRisque/DOCUMENTS%20COVID19%20VAGUE%202/Flyer%20masques%20COVID-19%20V7.pdf" TargetMode="External"/><Relationship Id="rId4" Type="http://schemas.openxmlformats.org/officeDocument/2006/relationships/hyperlink" Target="https://espace-collaboratif.aphp.fr/domu/DQRisque/DOCUMENTS%20COVID19%20VAGUE%202/Surblouse%20ou%20Tablier%20V27102020.pdf" TargetMode="External"/><Relationship Id="rId9" Type="http://schemas.openxmlformats.org/officeDocument/2006/relationships/hyperlink" Target="https://espace-collaboratif.aphp.fr/domu/DQRisque/DOCUMENTS%20COVID19%20VAGUE%202/Informations%20visites%20familles%20USLD_27%2001%202021_V1.pdf" TargetMode="External"/><Relationship Id="rId14" Type="http://schemas.openxmlformats.org/officeDocument/2006/relationships/hyperlink" Target="https://espace-collaboratif.aphp.fr/domu/DQRisque/DOCUMENTS%20COVID19%20VAGUE%202/Renforcement%20Bionettoyage_20200430.pdf" TargetMode="External"/><Relationship Id="rId22" Type="http://schemas.openxmlformats.org/officeDocument/2006/relationships/hyperlink" Target="https://www.youtube.com/watch?v=Lxbq5vROW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abSelected="1" zoomScale="130" zoomScaleNormal="130" workbookViewId="0">
      <selection activeCell="B1" sqref="B1"/>
    </sheetView>
  </sheetViews>
  <sheetFormatPr baseColWidth="10" defaultRowHeight="15" x14ac:dyDescent="0.25"/>
  <cols>
    <col min="1" max="1" width="135.28515625" style="5" customWidth="1"/>
    <col min="2" max="4" width="11.5703125" style="36"/>
  </cols>
  <sheetData>
    <row r="1" spans="1:1" ht="48" customHeight="1" x14ac:dyDescent="0.25">
      <c r="A1" s="37" t="s">
        <v>5</v>
      </c>
    </row>
    <row r="2" spans="1:1" ht="22.9" customHeight="1" x14ac:dyDescent="0.25">
      <c r="A2" s="7" t="s">
        <v>6</v>
      </c>
    </row>
    <row r="3" spans="1:1" ht="5.25" customHeight="1" x14ac:dyDescent="0.25">
      <c r="A3" s="8"/>
    </row>
    <row r="4" spans="1:1" x14ac:dyDescent="0.25">
      <c r="A4" s="7" t="s">
        <v>0</v>
      </c>
    </row>
    <row r="5" spans="1:1" ht="241.15" customHeight="1" x14ac:dyDescent="0.25">
      <c r="A5" s="35" t="s">
        <v>47</v>
      </c>
    </row>
    <row r="7" spans="1:1" x14ac:dyDescent="0.25">
      <c r="A7" s="7" t="s">
        <v>1</v>
      </c>
    </row>
    <row r="8" spans="1:1" x14ac:dyDescent="0.25">
      <c r="A8" s="5" t="s">
        <v>4</v>
      </c>
    </row>
    <row r="9" spans="1:1" x14ac:dyDescent="0.25">
      <c r="A9" s="5" t="s">
        <v>2</v>
      </c>
    </row>
    <row r="10" spans="1:1" ht="15" customHeight="1" x14ac:dyDescent="0.25">
      <c r="A10" s="4" t="s">
        <v>48</v>
      </c>
    </row>
    <row r="11" spans="1:1" ht="15" customHeight="1" x14ac:dyDescent="0.25">
      <c r="A11" s="4" t="s">
        <v>144</v>
      </c>
    </row>
    <row r="12" spans="1:1" ht="15" customHeight="1" x14ac:dyDescent="0.25">
      <c r="A12" s="4" t="s">
        <v>143</v>
      </c>
    </row>
    <row r="13" spans="1:1" ht="5.25" customHeight="1" x14ac:dyDescent="0.25">
      <c r="A13" s="9"/>
    </row>
    <row r="14" spans="1:1" ht="78.75" x14ac:dyDescent="0.25">
      <c r="A14" s="6" t="s">
        <v>3</v>
      </c>
    </row>
    <row r="16" spans="1:1" x14ac:dyDescent="0.25">
      <c r="A16" s="5" t="s">
        <v>63</v>
      </c>
    </row>
    <row r="17" spans="1:1" x14ac:dyDescent="0.25">
      <c r="A17" s="10"/>
    </row>
    <row r="18" spans="1:1" x14ac:dyDescent="0.25">
      <c r="A18" s="11"/>
    </row>
    <row r="19" spans="1:1" x14ac:dyDescent="0.25">
      <c r="A19" s="11"/>
    </row>
    <row r="20" spans="1:1" x14ac:dyDescent="0.25">
      <c r="A20" s="1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92"/>
  <sheetViews>
    <sheetView showGridLines="0" zoomScale="70" zoomScaleNormal="70" workbookViewId="0">
      <selection activeCell="B31" sqref="B31"/>
    </sheetView>
  </sheetViews>
  <sheetFormatPr baseColWidth="10" defaultRowHeight="15" x14ac:dyDescent="0.25"/>
  <cols>
    <col min="1" max="1" width="4.140625" style="5" customWidth="1"/>
    <col min="2" max="2" width="103.5703125" style="5" customWidth="1"/>
    <col min="3" max="3" width="60.28515625" hidden="1" customWidth="1"/>
    <col min="4" max="4" width="20.28515625" style="43" customWidth="1"/>
    <col min="5" max="5" width="0.5703125" style="43" customWidth="1"/>
    <col min="6" max="6" width="9.7109375" customWidth="1"/>
    <col min="7" max="7" width="26.5703125" customWidth="1"/>
    <col min="14" max="14" width="2.28515625" customWidth="1"/>
  </cols>
  <sheetData>
    <row r="1" spans="1:7" x14ac:dyDescent="0.25">
      <c r="A1" s="12"/>
      <c r="B1" s="75" t="s">
        <v>5</v>
      </c>
      <c r="C1" s="75"/>
      <c r="D1" s="75"/>
      <c r="E1" s="32"/>
      <c r="F1" s="1"/>
      <c r="G1" s="1"/>
    </row>
    <row r="2" spans="1:7" ht="46.5" x14ac:dyDescent="0.25">
      <c r="A2" s="13"/>
      <c r="B2" s="76" t="s">
        <v>5</v>
      </c>
      <c r="C2" s="76"/>
      <c r="D2" s="76"/>
      <c r="E2" s="33"/>
      <c r="F2" s="2"/>
      <c r="G2" s="2"/>
    </row>
    <row r="3" spans="1:7" ht="21" customHeight="1" x14ac:dyDescent="0.25">
      <c r="A3" s="14"/>
      <c r="B3" s="77" t="s">
        <v>6</v>
      </c>
      <c r="C3" s="77"/>
      <c r="D3" s="77"/>
      <c r="E3" s="34"/>
      <c r="F3" s="3"/>
      <c r="G3" s="3"/>
    </row>
    <row r="4" spans="1:7" ht="21" customHeight="1" x14ac:dyDescent="0.25">
      <c r="A4" s="74" t="s">
        <v>7</v>
      </c>
      <c r="B4" s="74"/>
      <c r="C4" s="74"/>
      <c r="D4" s="74"/>
      <c r="E4" s="74"/>
      <c r="F4" s="74"/>
      <c r="G4" s="74"/>
    </row>
    <row r="5" spans="1:7" ht="21" customHeight="1" x14ac:dyDescent="0.25">
      <c r="A5" s="74" t="s">
        <v>8</v>
      </c>
      <c r="B5" s="74"/>
      <c r="C5" s="74"/>
      <c r="D5" s="74"/>
      <c r="E5" s="74"/>
      <c r="F5" s="74"/>
      <c r="G5" s="74"/>
    </row>
    <row r="6" spans="1:7" ht="21" customHeight="1" x14ac:dyDescent="0.25">
      <c r="A6" s="74" t="s">
        <v>9</v>
      </c>
      <c r="B6" s="74"/>
      <c r="C6" s="15"/>
      <c r="D6" s="41"/>
      <c r="E6" s="41"/>
      <c r="F6" s="15"/>
      <c r="G6" s="15"/>
    </row>
    <row r="7" spans="1:7" ht="21" customHeight="1" x14ac:dyDescent="0.25">
      <c r="A7" s="74" t="s">
        <v>10</v>
      </c>
      <c r="B7" s="74"/>
      <c r="C7" s="15"/>
      <c r="D7" s="41"/>
      <c r="E7" s="41"/>
      <c r="F7" s="15"/>
      <c r="G7" s="15"/>
    </row>
    <row r="9" spans="1:7" x14ac:dyDescent="0.25">
      <c r="A9" s="73" t="s">
        <v>53</v>
      </c>
      <c r="B9" s="73"/>
      <c r="C9" s="73"/>
      <c r="D9" s="73"/>
      <c r="E9" s="73"/>
      <c r="F9" s="73"/>
      <c r="G9" s="73"/>
    </row>
    <row r="10" spans="1:7" ht="33.75" customHeight="1" x14ac:dyDescent="0.25">
      <c r="A10" s="5">
        <v>1</v>
      </c>
      <c r="B10" s="21" t="s">
        <v>49</v>
      </c>
      <c r="C10" s="24" t="s">
        <v>14</v>
      </c>
      <c r="D10" s="38" t="s">
        <v>62</v>
      </c>
      <c r="E10" s="44">
        <f>IF(D10="OUI", 1, 0)+IF(D10="PARTIELLEMENT", 0.5, 0)</f>
        <v>0</v>
      </c>
      <c r="G10" s="21"/>
    </row>
    <row r="11" spans="1:7" ht="33.75" customHeight="1" x14ac:dyDescent="0.25">
      <c r="B11" s="20" t="s">
        <v>15</v>
      </c>
      <c r="C11" s="22" t="s">
        <v>16</v>
      </c>
      <c r="D11"/>
      <c r="E11"/>
      <c r="G11" s="20"/>
    </row>
    <row r="12" spans="1:7" ht="33.75" customHeight="1" x14ac:dyDescent="0.25">
      <c r="A12" s="5">
        <v>2</v>
      </c>
      <c r="B12" s="16" t="s">
        <v>122</v>
      </c>
      <c r="C12" s="22" t="s">
        <v>14</v>
      </c>
      <c r="D12" s="38" t="s">
        <v>62</v>
      </c>
      <c r="E12" s="44">
        <f>IF(D12="OUI", 1, 0)+IF(D12="PARTIELLEMENT", 0.5, 0)</f>
        <v>0</v>
      </c>
      <c r="G12" s="21"/>
    </row>
    <row r="13" spans="1:7" ht="33.75" customHeight="1" x14ac:dyDescent="0.25">
      <c r="A13" s="5">
        <v>3</v>
      </c>
      <c r="B13" s="16" t="s">
        <v>123</v>
      </c>
      <c r="C13" s="22" t="s">
        <v>14</v>
      </c>
      <c r="D13" s="38" t="s">
        <v>62</v>
      </c>
      <c r="E13" s="44">
        <f t="shared" ref="E13:E19" si="0">IF(D13="OUI", 1, 0)+IF(D13="PARTIELLEMENT", 0.5, 0)</f>
        <v>0</v>
      </c>
      <c r="G13" s="21"/>
    </row>
    <row r="14" spans="1:7" ht="33.75" customHeight="1" x14ac:dyDescent="0.25">
      <c r="A14" s="5">
        <v>4</v>
      </c>
      <c r="B14" s="16" t="s">
        <v>124</v>
      </c>
      <c r="C14" s="22" t="s">
        <v>14</v>
      </c>
      <c r="D14" s="38" t="s">
        <v>62</v>
      </c>
      <c r="E14" s="44">
        <f t="shared" si="0"/>
        <v>0</v>
      </c>
      <c r="G14" s="21"/>
    </row>
    <row r="15" spans="1:7" ht="33.75" customHeight="1" x14ac:dyDescent="0.25">
      <c r="A15" s="5">
        <v>5</v>
      </c>
      <c r="B15" s="16" t="s">
        <v>125</v>
      </c>
      <c r="C15" s="22" t="s">
        <v>14</v>
      </c>
      <c r="D15" s="38" t="s">
        <v>62</v>
      </c>
      <c r="E15" s="44">
        <f t="shared" si="0"/>
        <v>0</v>
      </c>
      <c r="G15" s="21"/>
    </row>
    <row r="16" spans="1:7" ht="33.75" customHeight="1" x14ac:dyDescent="0.25">
      <c r="A16" s="5">
        <v>6</v>
      </c>
      <c r="B16" s="16" t="s">
        <v>126</v>
      </c>
      <c r="C16" s="22" t="s">
        <v>14</v>
      </c>
      <c r="D16" s="38" t="s">
        <v>62</v>
      </c>
      <c r="E16" s="44">
        <f t="shared" si="0"/>
        <v>0</v>
      </c>
      <c r="G16" s="21"/>
    </row>
    <row r="17" spans="1:7" ht="33.75" customHeight="1" x14ac:dyDescent="0.25">
      <c r="A17" s="5">
        <v>7</v>
      </c>
      <c r="B17" s="16" t="s">
        <v>127</v>
      </c>
      <c r="C17" s="22" t="s">
        <v>14</v>
      </c>
      <c r="D17" s="38" t="s">
        <v>62</v>
      </c>
      <c r="E17" s="44">
        <f t="shared" si="0"/>
        <v>0</v>
      </c>
      <c r="G17" s="21"/>
    </row>
    <row r="18" spans="1:7" ht="33.75" customHeight="1" x14ac:dyDescent="0.25">
      <c r="A18" s="5">
        <v>8</v>
      </c>
      <c r="B18" s="17" t="s">
        <v>11</v>
      </c>
      <c r="C18" s="22" t="s">
        <v>14</v>
      </c>
      <c r="D18" s="38" t="s">
        <v>62</v>
      </c>
      <c r="E18" s="44">
        <f t="shared" si="0"/>
        <v>0</v>
      </c>
      <c r="G18" s="21"/>
    </row>
    <row r="19" spans="1:7" ht="53.45" customHeight="1" x14ac:dyDescent="0.25">
      <c r="A19" s="5">
        <v>9</v>
      </c>
      <c r="B19" s="23" t="s">
        <v>50</v>
      </c>
      <c r="C19" s="24" t="s">
        <v>14</v>
      </c>
      <c r="D19" s="38" t="s">
        <v>62</v>
      </c>
      <c r="E19" s="44">
        <f t="shared" si="0"/>
        <v>0</v>
      </c>
      <c r="G19" s="21"/>
    </row>
    <row r="20" spans="1:7" ht="53.45" hidden="1" customHeight="1" x14ac:dyDescent="0.25">
      <c r="B20" s="65"/>
      <c r="C20" s="66"/>
      <c r="D20" s="44">
        <f>(ROWS(D10:D19))</f>
        <v>10</v>
      </c>
      <c r="E20" s="44">
        <f>SUM(E10:E19)/D20</f>
        <v>0</v>
      </c>
      <c r="F20" s="67">
        <f>E20</f>
        <v>0</v>
      </c>
      <c r="G20" s="65"/>
    </row>
    <row r="21" spans="1:7" x14ac:dyDescent="0.25">
      <c r="A21" s="73" t="s">
        <v>54</v>
      </c>
      <c r="B21" s="73"/>
      <c r="C21" s="73"/>
      <c r="D21" s="73"/>
      <c r="E21" s="73"/>
      <c r="F21" s="73"/>
      <c r="G21" s="73"/>
    </row>
    <row r="22" spans="1:7" ht="21" customHeight="1" x14ac:dyDescent="0.25">
      <c r="B22" s="18" t="s">
        <v>12</v>
      </c>
      <c r="C22" s="25"/>
      <c r="D22" s="40"/>
      <c r="E22" s="45"/>
    </row>
    <row r="23" spans="1:7" ht="27.6" customHeight="1" x14ac:dyDescent="0.25">
      <c r="A23" s="5">
        <v>1</v>
      </c>
      <c r="B23" s="16" t="s">
        <v>128</v>
      </c>
      <c r="C23" s="22" t="s">
        <v>14</v>
      </c>
      <c r="D23" s="38" t="s">
        <v>62</v>
      </c>
      <c r="E23" s="44">
        <f t="shared" ref="E23:E86" si="1">IF(D23="OUI", 1, 0)+IF(D23="PARTIELLEMENT", 0.5, 0)</f>
        <v>0</v>
      </c>
      <c r="G23" s="21"/>
    </row>
    <row r="24" spans="1:7" ht="27.6" customHeight="1" x14ac:dyDescent="0.25">
      <c r="A24" s="5">
        <v>2</v>
      </c>
      <c r="B24" s="16" t="s">
        <v>129</v>
      </c>
      <c r="C24" s="22" t="s">
        <v>14</v>
      </c>
      <c r="D24" s="38" t="s">
        <v>62</v>
      </c>
      <c r="E24" s="44">
        <f t="shared" si="1"/>
        <v>0</v>
      </c>
      <c r="G24" s="21"/>
    </row>
    <row r="25" spans="1:7" ht="27.6" customHeight="1" x14ac:dyDescent="0.25">
      <c r="A25" s="5">
        <v>3</v>
      </c>
      <c r="B25" s="16" t="s">
        <v>130</v>
      </c>
      <c r="C25" s="22" t="s">
        <v>14</v>
      </c>
      <c r="D25" s="38" t="s">
        <v>62</v>
      </c>
      <c r="E25" s="44">
        <f t="shared" si="1"/>
        <v>0</v>
      </c>
      <c r="G25" s="21"/>
    </row>
    <row r="26" spans="1:7" ht="27.6" customHeight="1" x14ac:dyDescent="0.25">
      <c r="A26" s="5">
        <v>4</v>
      </c>
      <c r="B26" s="19" t="s">
        <v>131</v>
      </c>
      <c r="C26" s="24" t="s">
        <v>14</v>
      </c>
      <c r="D26" s="38" t="s">
        <v>62</v>
      </c>
      <c r="E26" s="44">
        <f t="shared" si="1"/>
        <v>0</v>
      </c>
      <c r="G26" s="21"/>
    </row>
    <row r="27" spans="1:7" ht="27.6" customHeight="1" x14ac:dyDescent="0.25">
      <c r="A27" s="5">
        <v>5</v>
      </c>
      <c r="B27" s="19" t="s">
        <v>132</v>
      </c>
      <c r="C27" s="24" t="s">
        <v>14</v>
      </c>
      <c r="D27" s="38" t="s">
        <v>62</v>
      </c>
      <c r="E27" s="44">
        <f t="shared" si="1"/>
        <v>0</v>
      </c>
      <c r="G27" s="21"/>
    </row>
    <row r="28" spans="1:7" ht="27.6" customHeight="1" x14ac:dyDescent="0.25">
      <c r="A28" s="5">
        <v>6</v>
      </c>
      <c r="B28" s="16" t="s">
        <v>133</v>
      </c>
      <c r="C28" s="22" t="s">
        <v>14</v>
      </c>
      <c r="D28" s="38" t="s">
        <v>62</v>
      </c>
      <c r="E28" s="44">
        <f t="shared" si="1"/>
        <v>0</v>
      </c>
      <c r="G28" s="21"/>
    </row>
    <row r="29" spans="1:7" ht="27.6" customHeight="1" x14ac:dyDescent="0.25">
      <c r="A29" s="5">
        <v>7</v>
      </c>
      <c r="B29" s="16" t="s">
        <v>134</v>
      </c>
      <c r="C29" s="22" t="s">
        <v>14</v>
      </c>
      <c r="D29" s="38" t="s">
        <v>62</v>
      </c>
      <c r="E29" s="44">
        <f t="shared" si="1"/>
        <v>0</v>
      </c>
      <c r="G29" s="21"/>
    </row>
    <row r="30" spans="1:7" ht="27.6" customHeight="1" x14ac:dyDescent="0.25">
      <c r="A30" s="5">
        <v>8</v>
      </c>
      <c r="B30" s="16" t="s">
        <v>135</v>
      </c>
      <c r="C30" s="22" t="s">
        <v>14</v>
      </c>
      <c r="D30" s="38" t="s">
        <v>62</v>
      </c>
      <c r="E30" s="44">
        <f t="shared" si="1"/>
        <v>0</v>
      </c>
      <c r="G30" s="21"/>
    </row>
    <row r="31" spans="1:7" ht="27.6" customHeight="1" x14ac:dyDescent="0.25">
      <c r="A31" s="5">
        <v>9</v>
      </c>
      <c r="B31" s="71" t="s">
        <v>148</v>
      </c>
      <c r="C31" s="22"/>
      <c r="D31" s="38" t="s">
        <v>62</v>
      </c>
      <c r="E31" s="44">
        <f t="shared" si="1"/>
        <v>0</v>
      </c>
      <c r="G31" s="65"/>
    </row>
    <row r="32" spans="1:7" ht="21" customHeight="1" x14ac:dyDescent="0.25">
      <c r="B32" s="20" t="s">
        <v>13</v>
      </c>
      <c r="C32" s="22"/>
      <c r="D32" s="39"/>
      <c r="E32" s="44"/>
    </row>
    <row r="33" spans="1:7" ht="27.6" customHeight="1" x14ac:dyDescent="0.25">
      <c r="A33" s="5">
        <v>10</v>
      </c>
      <c r="B33" s="16" t="s">
        <v>136</v>
      </c>
      <c r="C33" s="22" t="s">
        <v>14</v>
      </c>
      <c r="D33" s="38" t="s">
        <v>62</v>
      </c>
      <c r="E33" s="44">
        <f t="shared" si="1"/>
        <v>0</v>
      </c>
      <c r="G33" s="21"/>
    </row>
    <row r="34" spans="1:7" ht="27.6" customHeight="1" x14ac:dyDescent="0.25">
      <c r="A34" s="5">
        <v>11</v>
      </c>
      <c r="B34" s="16" t="s">
        <v>137</v>
      </c>
      <c r="C34" s="22"/>
      <c r="D34" s="38" t="s">
        <v>62</v>
      </c>
      <c r="E34" s="44">
        <f t="shared" si="1"/>
        <v>0</v>
      </c>
      <c r="G34" s="21"/>
    </row>
    <row r="35" spans="1:7" ht="27.6" customHeight="1" x14ac:dyDescent="0.25">
      <c r="A35" s="5">
        <v>12</v>
      </c>
      <c r="B35" s="16" t="s">
        <v>140</v>
      </c>
      <c r="C35" s="22"/>
      <c r="D35" s="38" t="s">
        <v>62</v>
      </c>
      <c r="E35" s="44">
        <f t="shared" si="1"/>
        <v>0</v>
      </c>
      <c r="G35" s="21"/>
    </row>
    <row r="36" spans="1:7" ht="27.6" customHeight="1" x14ac:dyDescent="0.25">
      <c r="A36" s="5">
        <v>13</v>
      </c>
      <c r="B36" s="71" t="s">
        <v>147</v>
      </c>
      <c r="C36" s="22" t="s">
        <v>14</v>
      </c>
      <c r="D36" s="38" t="s">
        <v>62</v>
      </c>
      <c r="E36" s="44">
        <f t="shared" si="1"/>
        <v>0</v>
      </c>
      <c r="G36" s="21"/>
    </row>
    <row r="37" spans="1:7" ht="21" customHeight="1" x14ac:dyDescent="0.25">
      <c r="B37" s="20" t="s">
        <v>17</v>
      </c>
      <c r="C37" s="22"/>
      <c r="D37" s="39"/>
      <c r="E37" s="44"/>
    </row>
    <row r="38" spans="1:7" ht="28.9" customHeight="1" x14ac:dyDescent="0.25">
      <c r="A38" s="5">
        <v>14</v>
      </c>
      <c r="B38" s="16" t="s">
        <v>138</v>
      </c>
      <c r="C38" s="22" t="s">
        <v>14</v>
      </c>
      <c r="D38" s="38" t="s">
        <v>62</v>
      </c>
      <c r="E38" s="44">
        <f t="shared" si="1"/>
        <v>0</v>
      </c>
      <c r="G38" s="21"/>
    </row>
    <row r="39" spans="1:7" ht="28.9" customHeight="1" x14ac:dyDescent="0.25">
      <c r="A39" s="5">
        <v>15</v>
      </c>
      <c r="B39" s="16" t="s">
        <v>139</v>
      </c>
      <c r="C39" s="22" t="s">
        <v>14</v>
      </c>
      <c r="D39" s="38" t="s">
        <v>62</v>
      </c>
      <c r="E39" s="44">
        <f t="shared" si="1"/>
        <v>0</v>
      </c>
      <c r="G39" s="21"/>
    </row>
    <row r="40" spans="1:7" ht="28.9" customHeight="1" x14ac:dyDescent="0.25">
      <c r="A40" s="5">
        <v>16</v>
      </c>
      <c r="B40" s="71" t="s">
        <v>146</v>
      </c>
      <c r="C40" s="22" t="s">
        <v>14</v>
      </c>
      <c r="D40" s="38" t="s">
        <v>62</v>
      </c>
      <c r="E40" s="44">
        <f t="shared" si="1"/>
        <v>0</v>
      </c>
      <c r="G40" s="21"/>
    </row>
    <row r="41" spans="1:7" ht="53.45" hidden="1" customHeight="1" x14ac:dyDescent="0.25">
      <c r="B41" s="65"/>
      <c r="C41" s="66"/>
      <c r="D41" s="44">
        <v>13</v>
      </c>
      <c r="E41" s="44">
        <f>SUM(E23:E30,E33:E36,E38:E40)/D41</f>
        <v>0</v>
      </c>
      <c r="F41" s="67">
        <f>E41</f>
        <v>0</v>
      </c>
      <c r="G41" s="65"/>
    </row>
    <row r="42" spans="1:7" x14ac:dyDescent="0.25">
      <c r="A42" s="72" t="s">
        <v>55</v>
      </c>
      <c r="B42" s="72"/>
      <c r="C42" s="72"/>
      <c r="D42" s="72"/>
      <c r="E42" s="72"/>
      <c r="F42" s="72"/>
      <c r="G42" s="72"/>
    </row>
    <row r="43" spans="1:7" ht="29.45" customHeight="1" x14ac:dyDescent="0.25">
      <c r="A43" s="5">
        <v>1</v>
      </c>
      <c r="B43" s="26" t="s">
        <v>18</v>
      </c>
      <c r="C43" s="27" t="s">
        <v>14</v>
      </c>
      <c r="D43" s="38" t="s">
        <v>62</v>
      </c>
      <c r="E43" s="44">
        <f t="shared" si="1"/>
        <v>0</v>
      </c>
      <c r="G43" s="21"/>
    </row>
    <row r="44" spans="1:7" ht="29.45" customHeight="1" x14ac:dyDescent="0.25">
      <c r="A44" s="5">
        <v>2</v>
      </c>
      <c r="B44" s="17" t="s">
        <v>19</v>
      </c>
      <c r="C44" s="22" t="s">
        <v>14</v>
      </c>
      <c r="D44" s="38" t="s">
        <v>62</v>
      </c>
      <c r="E44" s="44">
        <f t="shared" si="1"/>
        <v>0</v>
      </c>
      <c r="G44" s="21"/>
    </row>
    <row r="45" spans="1:7" ht="29.45" customHeight="1" x14ac:dyDescent="0.25">
      <c r="A45" s="5">
        <v>3</v>
      </c>
      <c r="B45" s="17" t="s">
        <v>20</v>
      </c>
      <c r="C45" s="22" t="s">
        <v>14</v>
      </c>
      <c r="D45" s="38" t="s">
        <v>62</v>
      </c>
      <c r="E45" s="44">
        <f t="shared" si="1"/>
        <v>0</v>
      </c>
      <c r="G45" s="21"/>
    </row>
    <row r="46" spans="1:7" ht="29.45" customHeight="1" x14ac:dyDescent="0.25">
      <c r="A46" s="5">
        <v>4</v>
      </c>
      <c r="B46" s="17" t="s">
        <v>21</v>
      </c>
      <c r="C46" s="22" t="s">
        <v>14</v>
      </c>
      <c r="D46" s="38" t="s">
        <v>62</v>
      </c>
      <c r="E46" s="44">
        <f t="shared" si="1"/>
        <v>0</v>
      </c>
      <c r="G46" s="21"/>
    </row>
    <row r="47" spans="1:7" ht="29.45" customHeight="1" x14ac:dyDescent="0.25">
      <c r="A47" s="5">
        <v>5</v>
      </c>
      <c r="B47" s="23" t="s">
        <v>51</v>
      </c>
      <c r="C47" s="24" t="s">
        <v>14</v>
      </c>
      <c r="D47" s="38" t="s">
        <v>62</v>
      </c>
      <c r="E47" s="44">
        <f t="shared" si="1"/>
        <v>0</v>
      </c>
      <c r="G47" s="21"/>
    </row>
    <row r="48" spans="1:7" ht="53.45" hidden="1" customHeight="1" x14ac:dyDescent="0.25">
      <c r="B48" s="65"/>
      <c r="C48" s="66"/>
      <c r="D48" s="44">
        <v>5</v>
      </c>
      <c r="E48" s="44">
        <f>SUM(E43:E47)/D48</f>
        <v>0</v>
      </c>
      <c r="F48" s="67">
        <f>E48</f>
        <v>0</v>
      </c>
      <c r="G48" s="65"/>
    </row>
    <row r="49" spans="1:7" x14ac:dyDescent="0.25">
      <c r="A49" s="72" t="s">
        <v>56</v>
      </c>
      <c r="B49" s="72"/>
      <c r="C49" s="72"/>
      <c r="D49" s="72"/>
      <c r="E49" s="72"/>
      <c r="F49" s="72"/>
      <c r="G49" s="72"/>
    </row>
    <row r="50" spans="1:7" ht="30" x14ac:dyDescent="0.25">
      <c r="A50" s="5">
        <v>1</v>
      </c>
      <c r="B50" s="26" t="s">
        <v>22</v>
      </c>
      <c r="C50" s="27" t="s">
        <v>14</v>
      </c>
      <c r="D50" s="38" t="s">
        <v>62</v>
      </c>
      <c r="E50" s="44">
        <f t="shared" si="1"/>
        <v>0</v>
      </c>
      <c r="G50" s="21"/>
    </row>
    <row r="51" spans="1:7" ht="29.45" customHeight="1" x14ac:dyDescent="0.25">
      <c r="A51" s="5">
        <v>2</v>
      </c>
      <c r="B51" s="17" t="s">
        <v>23</v>
      </c>
      <c r="C51" s="22" t="s">
        <v>14</v>
      </c>
      <c r="D51" s="38" t="s">
        <v>62</v>
      </c>
      <c r="E51" s="44">
        <f t="shared" si="1"/>
        <v>0</v>
      </c>
      <c r="G51" s="21"/>
    </row>
    <row r="52" spans="1:7" ht="31.9" customHeight="1" x14ac:dyDescent="0.25">
      <c r="A52" s="5">
        <v>3</v>
      </c>
      <c r="B52" s="28" t="s">
        <v>52</v>
      </c>
      <c r="C52" s="24" t="s">
        <v>14</v>
      </c>
      <c r="D52" s="38" t="s">
        <v>62</v>
      </c>
      <c r="E52" s="44">
        <f t="shared" si="1"/>
        <v>0</v>
      </c>
      <c r="G52" s="21"/>
    </row>
    <row r="53" spans="1:7" ht="31.9" customHeight="1" x14ac:dyDescent="0.25">
      <c r="A53" s="5">
        <v>4</v>
      </c>
      <c r="B53" s="70" t="s">
        <v>145</v>
      </c>
      <c r="C53" s="69"/>
      <c r="D53" s="38" t="s">
        <v>62</v>
      </c>
      <c r="E53" s="44">
        <f t="shared" si="1"/>
        <v>0</v>
      </c>
      <c r="G53" s="21"/>
    </row>
    <row r="54" spans="1:7" ht="30" customHeight="1" x14ac:dyDescent="0.25">
      <c r="A54" s="5">
        <v>5</v>
      </c>
      <c r="B54" s="29" t="s">
        <v>24</v>
      </c>
      <c r="C54" s="22" t="s">
        <v>14</v>
      </c>
      <c r="D54" s="38" t="s">
        <v>62</v>
      </c>
      <c r="E54" s="44">
        <f t="shared" si="1"/>
        <v>0</v>
      </c>
      <c r="G54" s="21"/>
    </row>
    <row r="55" spans="1:7" ht="53.45" hidden="1" customHeight="1" x14ac:dyDescent="0.25">
      <c r="B55" s="65"/>
      <c r="C55" s="66"/>
      <c r="D55" s="44">
        <v>4</v>
      </c>
      <c r="E55" s="44">
        <f>SUM(E50:E54)/D55</f>
        <v>0</v>
      </c>
      <c r="F55" s="67">
        <f>E55</f>
        <v>0</v>
      </c>
      <c r="G55" s="65"/>
    </row>
    <row r="56" spans="1:7" x14ac:dyDescent="0.25">
      <c r="A56" s="72" t="s">
        <v>57</v>
      </c>
      <c r="B56" s="72"/>
      <c r="C56" s="72"/>
      <c r="D56" s="72"/>
      <c r="E56" s="72"/>
      <c r="F56" s="72"/>
      <c r="G56" s="72"/>
    </row>
    <row r="57" spans="1:7" ht="29.45" customHeight="1" x14ac:dyDescent="0.25">
      <c r="A57" s="5">
        <v>1</v>
      </c>
      <c r="B57" s="26" t="s">
        <v>25</v>
      </c>
      <c r="C57" s="27" t="s">
        <v>14</v>
      </c>
      <c r="D57" s="38" t="s">
        <v>62</v>
      </c>
      <c r="E57" s="44">
        <f t="shared" si="1"/>
        <v>0</v>
      </c>
      <c r="G57" s="21"/>
    </row>
    <row r="58" spans="1:7" ht="29.45" customHeight="1" x14ac:dyDescent="0.25">
      <c r="A58" s="5">
        <v>2</v>
      </c>
      <c r="B58" s="17" t="s">
        <v>26</v>
      </c>
      <c r="C58" s="22" t="s">
        <v>14</v>
      </c>
      <c r="D58" s="38" t="s">
        <v>62</v>
      </c>
      <c r="E58" s="44">
        <f t="shared" si="1"/>
        <v>0</v>
      </c>
      <c r="G58" s="21"/>
    </row>
    <row r="59" spans="1:7" ht="29.45" customHeight="1" x14ac:dyDescent="0.25">
      <c r="A59" s="5">
        <v>3</v>
      </c>
      <c r="B59" s="17" t="s">
        <v>27</v>
      </c>
      <c r="C59" s="22" t="s">
        <v>14</v>
      </c>
      <c r="D59" s="38" t="s">
        <v>62</v>
      </c>
      <c r="E59" s="44">
        <f t="shared" si="1"/>
        <v>0</v>
      </c>
      <c r="G59" s="21"/>
    </row>
    <row r="60" spans="1:7" ht="29.45" customHeight="1" x14ac:dyDescent="0.25">
      <c r="A60" s="5">
        <v>4</v>
      </c>
      <c r="B60" s="17" t="s">
        <v>28</v>
      </c>
      <c r="C60" s="22" t="s">
        <v>14</v>
      </c>
      <c r="D60" s="38" t="s">
        <v>62</v>
      </c>
      <c r="E60" s="44">
        <f t="shared" si="1"/>
        <v>0</v>
      </c>
      <c r="G60" s="21"/>
    </row>
    <row r="61" spans="1:7" ht="30" x14ac:dyDescent="0.25">
      <c r="A61" s="5">
        <v>5</v>
      </c>
      <c r="B61" s="17" t="s">
        <v>29</v>
      </c>
      <c r="C61" s="22" t="s">
        <v>14</v>
      </c>
      <c r="D61" s="38" t="s">
        <v>62</v>
      </c>
      <c r="E61" s="44">
        <f t="shared" si="1"/>
        <v>0</v>
      </c>
      <c r="G61" s="21"/>
    </row>
    <row r="62" spans="1:7" ht="53.45" hidden="1" customHeight="1" x14ac:dyDescent="0.25">
      <c r="B62" s="65"/>
      <c r="C62" s="66"/>
      <c r="D62" s="44">
        <v>5</v>
      </c>
      <c r="E62" s="44">
        <f>SUM(E57:E61)/D62</f>
        <v>0</v>
      </c>
      <c r="F62" s="67">
        <f>E62</f>
        <v>0</v>
      </c>
      <c r="G62" s="65"/>
    </row>
    <row r="63" spans="1:7" x14ac:dyDescent="0.25">
      <c r="A63" s="72" t="s">
        <v>58</v>
      </c>
      <c r="B63" s="72"/>
      <c r="C63" s="72"/>
      <c r="D63" s="72"/>
      <c r="E63" s="72"/>
      <c r="F63" s="72"/>
      <c r="G63" s="72"/>
    </row>
    <row r="64" spans="1:7" ht="26.45" customHeight="1" x14ac:dyDescent="0.25">
      <c r="A64" s="5">
        <v>1</v>
      </c>
      <c r="B64" s="26" t="s">
        <v>30</v>
      </c>
      <c r="C64" s="27" t="s">
        <v>14</v>
      </c>
      <c r="D64" s="38" t="s">
        <v>62</v>
      </c>
      <c r="E64" s="44">
        <f t="shared" si="1"/>
        <v>0</v>
      </c>
      <c r="G64" s="21"/>
    </row>
    <row r="65" spans="1:7" ht="26.45" customHeight="1" x14ac:dyDescent="0.25">
      <c r="A65" s="5">
        <v>2</v>
      </c>
      <c r="B65" s="17" t="s">
        <v>31</v>
      </c>
      <c r="C65" s="22" t="s">
        <v>14</v>
      </c>
      <c r="D65" s="38" t="s">
        <v>62</v>
      </c>
      <c r="E65" s="44">
        <f t="shared" si="1"/>
        <v>0</v>
      </c>
      <c r="G65" s="21"/>
    </row>
    <row r="66" spans="1:7" ht="26.45" customHeight="1" x14ac:dyDescent="0.25">
      <c r="A66" s="5">
        <v>3</v>
      </c>
      <c r="B66" s="17" t="s">
        <v>32</v>
      </c>
      <c r="C66" s="22" t="s">
        <v>14</v>
      </c>
      <c r="D66" s="38" t="s">
        <v>62</v>
      </c>
      <c r="E66" s="44">
        <f t="shared" si="1"/>
        <v>0</v>
      </c>
      <c r="G66" s="21"/>
    </row>
    <row r="67" spans="1:7" ht="26.45" customHeight="1" x14ac:dyDescent="0.25">
      <c r="A67" s="5">
        <v>4</v>
      </c>
      <c r="B67" s="17" t="s">
        <v>33</v>
      </c>
      <c r="C67" s="22" t="s">
        <v>14</v>
      </c>
      <c r="D67" s="38" t="s">
        <v>62</v>
      </c>
      <c r="E67" s="44">
        <f t="shared" si="1"/>
        <v>0</v>
      </c>
      <c r="G67" s="21"/>
    </row>
    <row r="68" spans="1:7" ht="53.45" hidden="1" customHeight="1" x14ac:dyDescent="0.25">
      <c r="B68" s="65"/>
      <c r="C68" s="66"/>
      <c r="D68" s="44">
        <v>4</v>
      </c>
      <c r="E68" s="44">
        <f>SUM(E64:E67)/D68</f>
        <v>0</v>
      </c>
      <c r="F68" s="67">
        <f>E68</f>
        <v>0</v>
      </c>
      <c r="G68" s="65"/>
    </row>
    <row r="69" spans="1:7" x14ac:dyDescent="0.25">
      <c r="A69" s="72" t="s">
        <v>141</v>
      </c>
      <c r="B69" s="72"/>
      <c r="C69" s="72"/>
      <c r="D69" s="72"/>
      <c r="E69" s="72"/>
      <c r="F69" s="72"/>
      <c r="G69" s="72"/>
    </row>
    <row r="70" spans="1:7" ht="25.9" customHeight="1" x14ac:dyDescent="0.25">
      <c r="A70" s="5">
        <v>1</v>
      </c>
      <c r="B70" s="26" t="s">
        <v>34</v>
      </c>
      <c r="C70" s="27" t="s">
        <v>14</v>
      </c>
      <c r="D70" s="38" t="s">
        <v>62</v>
      </c>
      <c r="E70" s="44">
        <f t="shared" si="1"/>
        <v>0</v>
      </c>
      <c r="G70" s="21"/>
    </row>
    <row r="71" spans="1:7" ht="25.9" customHeight="1" x14ac:dyDescent="0.25">
      <c r="A71" s="5">
        <v>2</v>
      </c>
      <c r="B71" s="17" t="s">
        <v>35</v>
      </c>
      <c r="C71" s="22" t="s">
        <v>14</v>
      </c>
      <c r="D71" s="38" t="s">
        <v>62</v>
      </c>
      <c r="E71" s="44">
        <f t="shared" si="1"/>
        <v>0</v>
      </c>
      <c r="G71" s="21"/>
    </row>
    <row r="72" spans="1:7" ht="25.9" customHeight="1" x14ac:dyDescent="0.25">
      <c r="A72" s="5">
        <v>3</v>
      </c>
      <c r="B72" s="17" t="s">
        <v>36</v>
      </c>
      <c r="C72" s="22" t="s">
        <v>14</v>
      </c>
      <c r="D72" s="38" t="s">
        <v>62</v>
      </c>
      <c r="E72" s="44">
        <f t="shared" si="1"/>
        <v>0</v>
      </c>
      <c r="G72" s="21"/>
    </row>
    <row r="73" spans="1:7" ht="25.9" customHeight="1" x14ac:dyDescent="0.25">
      <c r="A73" s="5">
        <v>4</v>
      </c>
      <c r="B73" s="17" t="s">
        <v>37</v>
      </c>
      <c r="C73" s="22" t="s">
        <v>14</v>
      </c>
      <c r="D73" s="38" t="s">
        <v>62</v>
      </c>
      <c r="E73" s="44">
        <f t="shared" si="1"/>
        <v>0</v>
      </c>
      <c r="G73" s="21"/>
    </row>
    <row r="74" spans="1:7" ht="53.45" hidden="1" customHeight="1" x14ac:dyDescent="0.25">
      <c r="B74" s="65"/>
      <c r="C74" s="66"/>
      <c r="D74" s="44">
        <v>4</v>
      </c>
      <c r="E74" s="44">
        <f>SUM(E70:E73)/D74</f>
        <v>0</v>
      </c>
      <c r="F74" s="67">
        <f>E74</f>
        <v>0</v>
      </c>
      <c r="G74" s="65"/>
    </row>
    <row r="75" spans="1:7" x14ac:dyDescent="0.25">
      <c r="A75" s="72" t="s">
        <v>60</v>
      </c>
      <c r="B75" s="72"/>
      <c r="C75" s="72"/>
      <c r="D75" s="72"/>
      <c r="E75" s="72"/>
      <c r="F75" s="72"/>
      <c r="G75" s="72"/>
    </row>
    <row r="76" spans="1:7" ht="30" x14ac:dyDescent="0.25">
      <c r="A76" s="5">
        <v>1</v>
      </c>
      <c r="B76" s="26" t="s">
        <v>38</v>
      </c>
      <c r="C76" s="27" t="s">
        <v>14</v>
      </c>
      <c r="D76" s="38" t="s">
        <v>62</v>
      </c>
      <c r="E76" s="44">
        <f t="shared" si="1"/>
        <v>0</v>
      </c>
      <c r="G76" s="21"/>
    </row>
    <row r="77" spans="1:7" ht="30" x14ac:dyDescent="0.25">
      <c r="A77" s="5">
        <v>2</v>
      </c>
      <c r="B77" s="17" t="s">
        <v>39</v>
      </c>
      <c r="C77" s="22" t="s">
        <v>14</v>
      </c>
      <c r="D77" s="38" t="s">
        <v>62</v>
      </c>
      <c r="E77" s="44">
        <f t="shared" si="1"/>
        <v>0</v>
      </c>
      <c r="G77" s="21"/>
    </row>
    <row r="78" spans="1:7" ht="30" x14ac:dyDescent="0.25">
      <c r="A78" s="5">
        <v>3</v>
      </c>
      <c r="B78" s="17" t="s">
        <v>40</v>
      </c>
      <c r="C78" s="22" t="s">
        <v>14</v>
      </c>
      <c r="D78" s="38" t="s">
        <v>62</v>
      </c>
      <c r="E78" s="44">
        <f t="shared" si="1"/>
        <v>0</v>
      </c>
      <c r="G78" s="21"/>
    </row>
    <row r="79" spans="1:7" ht="30" x14ac:dyDescent="0.25">
      <c r="A79" s="5">
        <v>4</v>
      </c>
      <c r="B79" s="17" t="s">
        <v>41</v>
      </c>
      <c r="C79" s="22" t="s">
        <v>14</v>
      </c>
      <c r="D79" s="38" t="s">
        <v>62</v>
      </c>
      <c r="E79" s="44">
        <f t="shared" si="1"/>
        <v>0</v>
      </c>
      <c r="G79" s="21"/>
    </row>
    <row r="80" spans="1:7" ht="53.45" hidden="1" customHeight="1" x14ac:dyDescent="0.25">
      <c r="B80" s="65"/>
      <c r="C80" s="66"/>
      <c r="D80" s="44">
        <v>4</v>
      </c>
      <c r="E80" s="44">
        <f>SUM(E76:E79)/D80</f>
        <v>0</v>
      </c>
      <c r="F80" s="67">
        <f>E80</f>
        <v>0</v>
      </c>
      <c r="G80" s="65"/>
    </row>
    <row r="81" spans="1:7" x14ac:dyDescent="0.25">
      <c r="A81" s="72" t="s">
        <v>61</v>
      </c>
      <c r="B81" s="72"/>
      <c r="C81" s="72"/>
      <c r="D81" s="72"/>
      <c r="E81" s="72"/>
      <c r="F81" s="72"/>
      <c r="G81" s="72"/>
    </row>
    <row r="82" spans="1:7" ht="27.6" customHeight="1" x14ac:dyDescent="0.25">
      <c r="A82" s="5">
        <v>1</v>
      </c>
      <c r="B82" s="26" t="s">
        <v>42</v>
      </c>
      <c r="C82" s="27" t="s">
        <v>14</v>
      </c>
      <c r="D82" s="38" t="s">
        <v>62</v>
      </c>
      <c r="E82" s="44">
        <f t="shared" si="1"/>
        <v>0</v>
      </c>
      <c r="G82" s="21"/>
    </row>
    <row r="83" spans="1:7" ht="27.6" customHeight="1" x14ac:dyDescent="0.25">
      <c r="A83" s="5">
        <v>2</v>
      </c>
      <c r="B83" s="17" t="s">
        <v>43</v>
      </c>
      <c r="C83" s="22" t="s">
        <v>14</v>
      </c>
      <c r="D83" s="38" t="s">
        <v>62</v>
      </c>
      <c r="E83" s="44">
        <f t="shared" si="1"/>
        <v>0</v>
      </c>
      <c r="G83" s="21"/>
    </row>
    <row r="84" spans="1:7" ht="27.6" customHeight="1" x14ac:dyDescent="0.25">
      <c r="A84" s="5">
        <v>3</v>
      </c>
      <c r="B84" s="17" t="s">
        <v>44</v>
      </c>
      <c r="C84" s="22" t="s">
        <v>14</v>
      </c>
      <c r="D84" s="38" t="s">
        <v>62</v>
      </c>
      <c r="E84" s="44">
        <f t="shared" si="1"/>
        <v>0</v>
      </c>
      <c r="G84" s="21"/>
    </row>
    <row r="85" spans="1:7" ht="27.6" customHeight="1" x14ac:dyDescent="0.25">
      <c r="A85" s="5">
        <v>4</v>
      </c>
      <c r="B85" s="17" t="s">
        <v>45</v>
      </c>
      <c r="C85" s="22" t="s">
        <v>14</v>
      </c>
      <c r="D85" s="38" t="s">
        <v>62</v>
      </c>
      <c r="E85" s="44">
        <f t="shared" si="1"/>
        <v>0</v>
      </c>
      <c r="G85" s="21"/>
    </row>
    <row r="86" spans="1:7" ht="27.6" customHeight="1" x14ac:dyDescent="0.25">
      <c r="A86" s="5">
        <v>5</v>
      </c>
      <c r="B86" s="17" t="s">
        <v>46</v>
      </c>
      <c r="C86" s="22" t="s">
        <v>14</v>
      </c>
      <c r="D86" s="38" t="s">
        <v>62</v>
      </c>
      <c r="E86" s="44">
        <f t="shared" si="1"/>
        <v>0</v>
      </c>
      <c r="G86" s="21"/>
    </row>
    <row r="87" spans="1:7" ht="53.45" hidden="1" customHeight="1" x14ac:dyDescent="0.25">
      <c r="B87" s="65"/>
      <c r="C87" s="66"/>
      <c r="D87" s="44">
        <v>5</v>
      </c>
      <c r="E87" s="44">
        <f>SUM(E82:E86)/D87</f>
        <v>0</v>
      </c>
      <c r="F87" s="67">
        <f>E87</f>
        <v>0</v>
      </c>
      <c r="G87" s="65"/>
    </row>
    <row r="88" spans="1:7" x14ac:dyDescent="0.25">
      <c r="A88" s="30"/>
      <c r="B88" s="30"/>
      <c r="C88" s="31"/>
      <c r="D88" s="42"/>
      <c r="E88" s="42"/>
      <c r="F88" s="31"/>
      <c r="G88" s="31"/>
    </row>
    <row r="89" spans="1:7" x14ac:dyDescent="0.25">
      <c r="A89" s="30"/>
      <c r="B89" s="5" t="s">
        <v>63</v>
      </c>
      <c r="C89" s="31"/>
      <c r="D89" s="42"/>
      <c r="E89" s="42"/>
      <c r="F89" s="31"/>
      <c r="G89" s="31"/>
    </row>
    <row r="90" spans="1:7" x14ac:dyDescent="0.25">
      <c r="A90" s="30"/>
      <c r="B90" s="30"/>
      <c r="C90" s="31"/>
      <c r="D90" s="42"/>
      <c r="E90" s="42"/>
      <c r="F90" s="31"/>
      <c r="G90" s="31"/>
    </row>
    <row r="91" spans="1:7" x14ac:dyDescent="0.25">
      <c r="A91" s="30"/>
      <c r="B91" s="30"/>
      <c r="C91" s="31"/>
      <c r="D91" s="42"/>
      <c r="E91" s="42"/>
      <c r="F91" s="31"/>
      <c r="G91" s="31"/>
    </row>
    <row r="92" spans="1:7" x14ac:dyDescent="0.25">
      <c r="A92" s="30"/>
      <c r="B92" s="30"/>
      <c r="C92" s="31"/>
      <c r="D92" s="42"/>
      <c r="E92" s="42"/>
      <c r="F92" s="31"/>
      <c r="G92" s="31"/>
    </row>
  </sheetData>
  <mergeCells count="16">
    <mergeCell ref="A6:B6"/>
    <mergeCell ref="A7:B7"/>
    <mergeCell ref="B1:D1"/>
    <mergeCell ref="B2:D2"/>
    <mergeCell ref="B3:D3"/>
    <mergeCell ref="A4:G4"/>
    <mergeCell ref="A5:G5"/>
    <mergeCell ref="A63:G63"/>
    <mergeCell ref="A69:G69"/>
    <mergeCell ref="A75:G75"/>
    <mergeCell ref="A81:G81"/>
    <mergeCell ref="A9:G9"/>
    <mergeCell ref="A21:G21"/>
    <mergeCell ref="A42:G42"/>
    <mergeCell ref="A49:G49"/>
    <mergeCell ref="A56:G56"/>
  </mergeCells>
  <conditionalFormatting sqref="F10 F57:F61">
    <cfRule type="expression" dxfId="68" priority="76">
      <formula>$D10="NON"</formula>
    </cfRule>
    <cfRule type="expression" dxfId="67" priority="77">
      <formula>$D10="PARTIELLEMENT"</formula>
    </cfRule>
    <cfRule type="expression" dxfId="66" priority="78">
      <formula>$D10="OUI"</formula>
    </cfRule>
  </conditionalFormatting>
  <conditionalFormatting sqref="F12:F20">
    <cfRule type="expression" dxfId="65" priority="67">
      <formula>$D12="NON"</formula>
    </cfRule>
    <cfRule type="expression" dxfId="64" priority="68">
      <formula>$D12="PARTIELLEMENT"</formula>
    </cfRule>
    <cfRule type="expression" dxfId="63" priority="69">
      <formula>$D12="OUI"</formula>
    </cfRule>
  </conditionalFormatting>
  <conditionalFormatting sqref="F23:F31">
    <cfRule type="expression" dxfId="62" priority="64">
      <formula>$D23="NON"</formula>
    </cfRule>
    <cfRule type="expression" dxfId="61" priority="65">
      <formula>$D23="PARTIELLEMENT"</formula>
    </cfRule>
    <cfRule type="expression" dxfId="60" priority="66">
      <formula>$D23="OUI"</formula>
    </cfRule>
  </conditionalFormatting>
  <conditionalFormatting sqref="F33:F35">
    <cfRule type="expression" dxfId="59" priority="61">
      <formula>$D33="NON"</formula>
    </cfRule>
    <cfRule type="expression" dxfId="58" priority="62">
      <formula>$D33="PARTIELLEMENT"</formula>
    </cfRule>
    <cfRule type="expression" dxfId="57" priority="63">
      <formula>$D33="OUI"</formula>
    </cfRule>
  </conditionalFormatting>
  <conditionalFormatting sqref="F36">
    <cfRule type="expression" dxfId="56" priority="58">
      <formula>$D36="NON"</formula>
    </cfRule>
    <cfRule type="expression" dxfId="55" priority="59">
      <formula>$D36="PARTIELLEMENT"</formula>
    </cfRule>
    <cfRule type="expression" dxfId="54" priority="60">
      <formula>$D36="OUI"</formula>
    </cfRule>
  </conditionalFormatting>
  <conditionalFormatting sqref="F38">
    <cfRule type="expression" dxfId="53" priority="55">
      <formula>$D38="NON"</formula>
    </cfRule>
    <cfRule type="expression" dxfId="52" priority="56">
      <formula>$D38="PARTIELLEMENT"</formula>
    </cfRule>
    <cfRule type="expression" dxfId="51" priority="57">
      <formula>$D38="OUI"</formula>
    </cfRule>
  </conditionalFormatting>
  <conditionalFormatting sqref="F39">
    <cfRule type="expression" dxfId="50" priority="52">
      <formula>$D39="NON"</formula>
    </cfRule>
    <cfRule type="expression" dxfId="49" priority="53">
      <formula>$D39="PARTIELLEMENT"</formula>
    </cfRule>
    <cfRule type="expression" dxfId="48" priority="54">
      <formula>$D39="OUI"</formula>
    </cfRule>
  </conditionalFormatting>
  <conditionalFormatting sqref="F40">
    <cfRule type="expression" dxfId="47" priority="49">
      <formula>$D40="NON"</formula>
    </cfRule>
    <cfRule type="expression" dxfId="46" priority="50">
      <formula>$D40="PARTIELLEMENT"</formula>
    </cfRule>
    <cfRule type="expression" dxfId="45" priority="51">
      <formula>$D40="OUI"</formula>
    </cfRule>
  </conditionalFormatting>
  <conditionalFormatting sqref="F43:F47">
    <cfRule type="expression" dxfId="44" priority="46">
      <formula>$D43="NON"</formula>
    </cfRule>
    <cfRule type="expression" dxfId="43" priority="47">
      <formula>$D43="PARTIELLEMENT"</formula>
    </cfRule>
    <cfRule type="expression" dxfId="42" priority="48">
      <formula>$D43="OUI"</formula>
    </cfRule>
  </conditionalFormatting>
  <conditionalFormatting sqref="F50:F54">
    <cfRule type="expression" dxfId="41" priority="43">
      <formula>$D50="NON"</formula>
    </cfRule>
    <cfRule type="expression" dxfId="40" priority="44">
      <formula>$D50="PARTIELLEMENT"</formula>
    </cfRule>
    <cfRule type="expression" dxfId="39" priority="45">
      <formula>$D50="OUI"</formula>
    </cfRule>
  </conditionalFormatting>
  <conditionalFormatting sqref="F64:F67">
    <cfRule type="expression" dxfId="38" priority="37">
      <formula>$D64="NON"</formula>
    </cfRule>
    <cfRule type="expression" dxfId="37" priority="38">
      <formula>$D64="PARTIELLEMENT"</formula>
    </cfRule>
    <cfRule type="expression" dxfId="36" priority="39">
      <formula>$D64="OUI"</formula>
    </cfRule>
  </conditionalFormatting>
  <conditionalFormatting sqref="F70:F73">
    <cfRule type="expression" dxfId="35" priority="34">
      <formula>$D70="NON"</formula>
    </cfRule>
    <cfRule type="expression" dxfId="34" priority="35">
      <formula>$D70="PARTIELLEMENT"</formula>
    </cfRule>
    <cfRule type="expression" dxfId="33" priority="36">
      <formula>$D70="OUI"</formula>
    </cfRule>
  </conditionalFormatting>
  <conditionalFormatting sqref="F76:F78">
    <cfRule type="expression" dxfId="32" priority="31">
      <formula>$D76="NON"</formula>
    </cfRule>
    <cfRule type="expression" dxfId="31" priority="32">
      <formula>$D76="PARTIELLEMENT"</formula>
    </cfRule>
    <cfRule type="expression" dxfId="30" priority="33">
      <formula>$D76="OUI"</formula>
    </cfRule>
  </conditionalFormatting>
  <conditionalFormatting sqref="F79">
    <cfRule type="expression" dxfId="29" priority="28">
      <formula>$D79="NON"</formula>
    </cfRule>
    <cfRule type="expression" dxfId="28" priority="29">
      <formula>$D79="PARTIELLEMENT"</formula>
    </cfRule>
    <cfRule type="expression" dxfId="27" priority="30">
      <formula>$D79="OUI"</formula>
    </cfRule>
  </conditionalFormatting>
  <conditionalFormatting sqref="F82:F86">
    <cfRule type="expression" dxfId="26" priority="25">
      <formula>$D82="NON"</formula>
    </cfRule>
    <cfRule type="expression" dxfId="25" priority="26">
      <formula>$D82="PARTIELLEMENT"</formula>
    </cfRule>
    <cfRule type="expression" dxfId="24" priority="27">
      <formula>$D82="OUI"</formula>
    </cfRule>
  </conditionalFormatting>
  <conditionalFormatting sqref="F41">
    <cfRule type="expression" dxfId="23" priority="22">
      <formula>$D41="NON"</formula>
    </cfRule>
    <cfRule type="expression" dxfId="22" priority="23">
      <formula>$D41="PARTIELLEMENT"</formula>
    </cfRule>
    <cfRule type="expression" dxfId="21" priority="24">
      <formula>$D41="OUI"</formula>
    </cfRule>
  </conditionalFormatting>
  <conditionalFormatting sqref="F48">
    <cfRule type="expression" dxfId="20" priority="19">
      <formula>$D48="NON"</formula>
    </cfRule>
    <cfRule type="expression" dxfId="19" priority="20">
      <formula>$D48="PARTIELLEMENT"</formula>
    </cfRule>
    <cfRule type="expression" dxfId="18" priority="21">
      <formula>$D48="OUI"</formula>
    </cfRule>
  </conditionalFormatting>
  <conditionalFormatting sqref="F55">
    <cfRule type="expression" dxfId="17" priority="16">
      <formula>$D55="NON"</formula>
    </cfRule>
    <cfRule type="expression" dxfId="16" priority="17">
      <formula>$D55="PARTIELLEMENT"</formula>
    </cfRule>
    <cfRule type="expression" dxfId="15" priority="18">
      <formula>$D55="OUI"</formula>
    </cfRule>
  </conditionalFormatting>
  <conditionalFormatting sqref="F62">
    <cfRule type="expression" dxfId="14" priority="13">
      <formula>$D62="NON"</formula>
    </cfRule>
    <cfRule type="expression" dxfId="13" priority="14">
      <formula>$D62="PARTIELLEMENT"</formula>
    </cfRule>
    <cfRule type="expression" dxfId="12" priority="15">
      <formula>$D62="OUI"</formula>
    </cfRule>
  </conditionalFormatting>
  <conditionalFormatting sqref="F68">
    <cfRule type="expression" dxfId="11" priority="10">
      <formula>$D68="NON"</formula>
    </cfRule>
    <cfRule type="expression" dxfId="10" priority="11">
      <formula>$D68="PARTIELLEMENT"</formula>
    </cfRule>
    <cfRule type="expression" dxfId="9" priority="12">
      <formula>$D68="OUI"</formula>
    </cfRule>
  </conditionalFormatting>
  <conditionalFormatting sqref="F74">
    <cfRule type="expression" dxfId="8" priority="7">
      <formula>$D74="NON"</formula>
    </cfRule>
    <cfRule type="expression" dxfId="7" priority="8">
      <formula>$D74="PARTIELLEMENT"</formula>
    </cfRule>
    <cfRule type="expression" dxfId="6" priority="9">
      <formula>$D74="OUI"</formula>
    </cfRule>
  </conditionalFormatting>
  <conditionalFormatting sqref="F80">
    <cfRule type="expression" dxfId="5" priority="4">
      <formula>$D80="NON"</formula>
    </cfRule>
    <cfRule type="expression" dxfId="4" priority="5">
      <formula>$D80="PARTIELLEMENT"</formula>
    </cfRule>
    <cfRule type="expression" dxfId="3" priority="6">
      <formula>$D80="OUI"</formula>
    </cfRule>
  </conditionalFormatting>
  <conditionalFormatting sqref="F87">
    <cfRule type="expression" dxfId="2" priority="1">
      <formula>$D87="NON"</formula>
    </cfRule>
    <cfRule type="expression" dxfId="1" priority="2">
      <formula>$D87="PARTIELLEMENT"</formula>
    </cfRule>
    <cfRule type="expression" dxfId="0" priority="3">
      <formula>$D87="OUI"</formula>
    </cfRule>
  </conditionalFormatting>
  <dataValidations count="1">
    <dataValidation type="list" allowBlank="1" showInputMessage="1" showErrorMessage="1" sqref="D43:D47 D50:D54 D12:D19 D38:D40 D33:D36 D23:D31 D70:D73 D57:D61 D64:D67 D76:D79 D10 D82:D86">
      <formula1>"OUI, PARTIELLEMENT, NON"</formula1>
    </dataValidation>
  </dataValidations>
  <pageMargins left="0.7" right="0.7" top="0.75" bottom="0.75" header="0.3" footer="0.3"/>
  <pageSetup paperSize="9"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D14"/>
  <sheetViews>
    <sheetView workbookViewId="0">
      <selection activeCell="K12" sqref="K12"/>
    </sheetView>
  </sheetViews>
  <sheetFormatPr baseColWidth="10" defaultRowHeight="15" x14ac:dyDescent="0.25"/>
  <cols>
    <col min="3" max="3" width="36.28515625" customWidth="1"/>
  </cols>
  <sheetData>
    <row r="5" spans="3:4" x14ac:dyDescent="0.25">
      <c r="C5" t="s">
        <v>120</v>
      </c>
      <c r="D5" t="s">
        <v>121</v>
      </c>
    </row>
    <row r="6" spans="3:4" x14ac:dyDescent="0.25">
      <c r="C6" t="s">
        <v>53</v>
      </c>
      <c r="D6" s="68">
        <f>'CHECK LIST'!F20</f>
        <v>0</v>
      </c>
    </row>
    <row r="7" spans="3:4" x14ac:dyDescent="0.25">
      <c r="C7" t="s">
        <v>54</v>
      </c>
      <c r="D7" s="68">
        <f>'CHECK LIST'!F41</f>
        <v>0</v>
      </c>
    </row>
    <row r="8" spans="3:4" x14ac:dyDescent="0.25">
      <c r="C8" t="s">
        <v>55</v>
      </c>
      <c r="D8" s="68">
        <f>'CHECK LIST'!F48</f>
        <v>0</v>
      </c>
    </row>
    <row r="9" spans="3:4" x14ac:dyDescent="0.25">
      <c r="C9" t="s">
        <v>56</v>
      </c>
      <c r="D9" s="68">
        <f>'CHECK LIST'!F55</f>
        <v>0</v>
      </c>
    </row>
    <row r="10" spans="3:4" x14ac:dyDescent="0.25">
      <c r="C10" t="s">
        <v>57</v>
      </c>
      <c r="D10" s="68">
        <f>'CHECK LIST'!F62</f>
        <v>0</v>
      </c>
    </row>
    <row r="11" spans="3:4" x14ac:dyDescent="0.25">
      <c r="C11" t="s">
        <v>58</v>
      </c>
      <c r="D11" s="68">
        <f>'CHECK LIST'!F68</f>
        <v>0</v>
      </c>
    </row>
    <row r="12" spans="3:4" x14ac:dyDescent="0.25">
      <c r="C12" t="s">
        <v>59</v>
      </c>
      <c r="D12" s="68">
        <f>'CHECK LIST'!F74</f>
        <v>0</v>
      </c>
    </row>
    <row r="13" spans="3:4" x14ac:dyDescent="0.25">
      <c r="C13" t="s">
        <v>60</v>
      </c>
      <c r="D13" s="68">
        <f>'CHECK LIST'!F80</f>
        <v>0</v>
      </c>
    </row>
    <row r="14" spans="3:4" x14ac:dyDescent="0.25">
      <c r="C14" t="s">
        <v>61</v>
      </c>
      <c r="D14" s="68">
        <f>'CHECK LIST'!F87</f>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showGridLines="0" topLeftCell="A46" zoomScale="68" zoomScaleNormal="68" workbookViewId="0">
      <selection activeCell="A14" sqref="A14"/>
    </sheetView>
  </sheetViews>
  <sheetFormatPr baseColWidth="10" defaultRowHeight="15" x14ac:dyDescent="0.25"/>
  <cols>
    <col min="1" max="1" width="145.85546875" customWidth="1"/>
  </cols>
  <sheetData>
    <row r="1" spans="1:1" ht="18" x14ac:dyDescent="0.25">
      <c r="A1" s="48"/>
    </row>
    <row r="2" spans="1:1" ht="18" x14ac:dyDescent="0.25">
      <c r="A2" s="48"/>
    </row>
    <row r="3" spans="1:1" ht="15.75" x14ac:dyDescent="0.25">
      <c r="A3" s="49" t="s">
        <v>79</v>
      </c>
    </row>
    <row r="4" spans="1:1" ht="18" x14ac:dyDescent="0.25">
      <c r="A4" s="48"/>
    </row>
    <row r="5" spans="1:1" ht="36" x14ac:dyDescent="0.25">
      <c r="A5" s="48" t="s">
        <v>80</v>
      </c>
    </row>
    <row r="6" spans="1:1" ht="28.15" customHeight="1" x14ac:dyDescent="0.25">
      <c r="A6" s="50" t="s">
        <v>113</v>
      </c>
    </row>
    <row r="7" spans="1:1" ht="18" x14ac:dyDescent="0.25">
      <c r="A7" s="48" t="s">
        <v>81</v>
      </c>
    </row>
    <row r="8" spans="1:1" ht="72" x14ac:dyDescent="0.25">
      <c r="A8" s="48" t="s">
        <v>82</v>
      </c>
    </row>
    <row r="9" spans="1:1" x14ac:dyDescent="0.25">
      <c r="A9" s="46" t="s">
        <v>112</v>
      </c>
    </row>
    <row r="10" spans="1:1" x14ac:dyDescent="0.25">
      <c r="A10" s="46" t="s">
        <v>111</v>
      </c>
    </row>
    <row r="11" spans="1:1" ht="18" x14ac:dyDescent="0.25">
      <c r="A11" s="51"/>
    </row>
    <row r="12" spans="1:1" ht="15.75" x14ac:dyDescent="0.25">
      <c r="A12" s="49" t="s">
        <v>83</v>
      </c>
    </row>
    <row r="13" spans="1:1" ht="18" x14ac:dyDescent="0.25">
      <c r="A13" s="52"/>
    </row>
    <row r="14" spans="1:1" ht="15.75" x14ac:dyDescent="0.25">
      <c r="A14" s="53" t="s">
        <v>64</v>
      </c>
    </row>
    <row r="15" spans="1:1" ht="18" x14ac:dyDescent="0.25">
      <c r="A15" s="54" t="s">
        <v>84</v>
      </c>
    </row>
    <row r="16" spans="1:1" x14ac:dyDescent="0.25">
      <c r="A16" s="46" t="s">
        <v>78</v>
      </c>
    </row>
    <row r="17" spans="1:1" x14ac:dyDescent="0.25">
      <c r="A17" s="46" t="s">
        <v>115</v>
      </c>
    </row>
    <row r="18" spans="1:1" x14ac:dyDescent="0.25">
      <c r="A18" s="46" t="s">
        <v>114</v>
      </c>
    </row>
    <row r="19" spans="1:1" ht="18" x14ac:dyDescent="0.25">
      <c r="A19" s="54" t="s">
        <v>85</v>
      </c>
    </row>
    <row r="20" spans="1:1" x14ac:dyDescent="0.25">
      <c r="A20" s="46" t="s">
        <v>116</v>
      </c>
    </row>
    <row r="21" spans="1:1" x14ac:dyDescent="0.25">
      <c r="A21" s="46" t="s">
        <v>117</v>
      </c>
    </row>
    <row r="22" spans="1:1" x14ac:dyDescent="0.25">
      <c r="A22" s="46" t="s">
        <v>65</v>
      </c>
    </row>
    <row r="23" spans="1:1" ht="18" x14ac:dyDescent="0.25">
      <c r="A23" s="54" t="s">
        <v>86</v>
      </c>
    </row>
    <row r="24" spans="1:1" ht="18" x14ac:dyDescent="0.25">
      <c r="A24" s="56" t="s">
        <v>66</v>
      </c>
    </row>
    <row r="25" spans="1:1" ht="18" x14ac:dyDescent="0.25">
      <c r="A25" s="47" t="s">
        <v>118</v>
      </c>
    </row>
    <row r="26" spans="1:1" x14ac:dyDescent="0.25">
      <c r="A26" s="47" t="s">
        <v>119</v>
      </c>
    </row>
    <row r="27" spans="1:1" ht="18" x14ac:dyDescent="0.25">
      <c r="A27" s="54" t="s">
        <v>87</v>
      </c>
    </row>
    <row r="28" spans="1:1" ht="18" x14ac:dyDescent="0.25">
      <c r="A28" s="54" t="s">
        <v>88</v>
      </c>
    </row>
    <row r="29" spans="1:1" ht="15.75" x14ac:dyDescent="0.25">
      <c r="A29" s="53" t="s">
        <v>67</v>
      </c>
    </row>
    <row r="30" spans="1:1" ht="18" x14ac:dyDescent="0.25">
      <c r="A30" s="57"/>
    </row>
    <row r="31" spans="1:1" ht="15.75" x14ac:dyDescent="0.25">
      <c r="A31" s="49" t="s">
        <v>89</v>
      </c>
    </row>
    <row r="32" spans="1:1" ht="18" x14ac:dyDescent="0.25">
      <c r="A32" s="58"/>
    </row>
    <row r="33" spans="1:1" ht="36" x14ac:dyDescent="0.25">
      <c r="A33" s="59" t="s">
        <v>90</v>
      </c>
    </row>
    <row r="34" spans="1:1" ht="15.75" x14ac:dyDescent="0.25">
      <c r="A34" s="50" t="s">
        <v>68</v>
      </c>
    </row>
    <row r="35" spans="1:1" ht="18" x14ac:dyDescent="0.25">
      <c r="A35" s="60"/>
    </row>
    <row r="36" spans="1:1" ht="15.75" x14ac:dyDescent="0.25">
      <c r="A36" s="49" t="s">
        <v>91</v>
      </c>
    </row>
    <row r="37" spans="1:1" ht="18" x14ac:dyDescent="0.25">
      <c r="A37" s="48"/>
    </row>
    <row r="38" spans="1:1" ht="36" x14ac:dyDescent="0.25">
      <c r="A38" s="48" t="s">
        <v>92</v>
      </c>
    </row>
    <row r="39" spans="1:1" ht="15.75" x14ac:dyDescent="0.25">
      <c r="A39" s="50" t="s">
        <v>76</v>
      </c>
    </row>
    <row r="40" spans="1:1" ht="15.75" x14ac:dyDescent="0.25">
      <c r="A40" s="50" t="s">
        <v>77</v>
      </c>
    </row>
    <row r="41" spans="1:1" ht="36" x14ac:dyDescent="0.25">
      <c r="A41" s="48" t="s">
        <v>93</v>
      </c>
    </row>
    <row r="42" spans="1:1" ht="15.75" x14ac:dyDescent="0.25">
      <c r="A42" s="49" t="s">
        <v>94</v>
      </c>
    </row>
    <row r="43" spans="1:1" ht="23.45" customHeight="1" x14ac:dyDescent="0.25">
      <c r="A43" s="55"/>
    </row>
    <row r="44" spans="1:1" ht="37.15" customHeight="1" x14ac:dyDescent="0.25">
      <c r="A44" s="61" t="s">
        <v>95</v>
      </c>
    </row>
    <row r="45" spans="1:1" ht="15.75" x14ac:dyDescent="0.25">
      <c r="A45" s="50" t="s">
        <v>69</v>
      </c>
    </row>
    <row r="46" spans="1:1" ht="36" x14ac:dyDescent="0.25">
      <c r="A46" s="61" t="s">
        <v>96</v>
      </c>
    </row>
    <row r="47" spans="1:1" ht="54" x14ac:dyDescent="0.25">
      <c r="A47" s="61" t="s">
        <v>97</v>
      </c>
    </row>
    <row r="48" spans="1:1" ht="54" x14ac:dyDescent="0.25">
      <c r="A48" s="61" t="s">
        <v>98</v>
      </c>
    </row>
    <row r="49" spans="1:1" ht="15.75" x14ac:dyDescent="0.25">
      <c r="A49" s="49" t="s">
        <v>99</v>
      </c>
    </row>
    <row r="50" spans="1:1" ht="18" x14ac:dyDescent="0.25">
      <c r="A50" s="48"/>
    </row>
    <row r="51" spans="1:1" ht="36" x14ac:dyDescent="0.25">
      <c r="A51" s="48" t="s">
        <v>100</v>
      </c>
    </row>
    <row r="52" spans="1:1" ht="15.75" x14ac:dyDescent="0.25">
      <c r="A52" s="50" t="s">
        <v>70</v>
      </c>
    </row>
    <row r="53" spans="1:1" ht="15.75" x14ac:dyDescent="0.25">
      <c r="A53" s="50" t="s">
        <v>71</v>
      </c>
    </row>
    <row r="54" spans="1:1" ht="15.75" x14ac:dyDescent="0.25">
      <c r="A54" s="50" t="s">
        <v>72</v>
      </c>
    </row>
    <row r="55" spans="1:1" ht="15.75" x14ac:dyDescent="0.25">
      <c r="A55" s="49" t="s">
        <v>101</v>
      </c>
    </row>
    <row r="56" spans="1:1" ht="18" x14ac:dyDescent="0.25">
      <c r="A56" s="48"/>
    </row>
    <row r="57" spans="1:1" ht="54" x14ac:dyDescent="0.25">
      <c r="A57" s="48" t="s">
        <v>102</v>
      </c>
    </row>
    <row r="58" spans="1:1" ht="15.75" x14ac:dyDescent="0.25">
      <c r="A58" s="49" t="s">
        <v>103</v>
      </c>
    </row>
    <row r="59" spans="1:1" ht="18" x14ac:dyDescent="0.25">
      <c r="A59" s="55"/>
    </row>
    <row r="60" spans="1:1" ht="36" x14ac:dyDescent="0.25">
      <c r="A60" s="62" t="s">
        <v>104</v>
      </c>
    </row>
    <row r="61" spans="1:1" ht="18" x14ac:dyDescent="0.25">
      <c r="A61" s="62" t="s">
        <v>105</v>
      </c>
    </row>
    <row r="62" spans="1:1" ht="18" x14ac:dyDescent="0.25">
      <c r="A62" s="51" t="s">
        <v>106</v>
      </c>
    </row>
    <row r="63" spans="1:1" ht="15.75" x14ac:dyDescent="0.25">
      <c r="A63" s="50" t="s">
        <v>142</v>
      </c>
    </row>
    <row r="64" spans="1:1" ht="15.75" x14ac:dyDescent="0.25">
      <c r="A64" s="50" t="s">
        <v>73</v>
      </c>
    </row>
    <row r="65" spans="1:1" ht="15.75" x14ac:dyDescent="0.25">
      <c r="A65" s="50" t="s">
        <v>74</v>
      </c>
    </row>
    <row r="66" spans="1:1" ht="15.75" x14ac:dyDescent="0.25">
      <c r="A66" s="50" t="s">
        <v>75</v>
      </c>
    </row>
    <row r="67" spans="1:1" ht="15.75" x14ac:dyDescent="0.25">
      <c r="A67" s="49" t="s">
        <v>107</v>
      </c>
    </row>
    <row r="68" spans="1:1" ht="18" x14ac:dyDescent="0.25">
      <c r="A68" s="63"/>
    </row>
    <row r="69" spans="1:1" ht="36" x14ac:dyDescent="0.25">
      <c r="A69" s="62" t="s">
        <v>108</v>
      </c>
    </row>
    <row r="70" spans="1:1" ht="18" x14ac:dyDescent="0.25">
      <c r="A70" s="48" t="s">
        <v>109</v>
      </c>
    </row>
    <row r="71" spans="1:1" ht="54" x14ac:dyDescent="0.25">
      <c r="A71" s="48" t="s">
        <v>110</v>
      </c>
    </row>
    <row r="72" spans="1:1" ht="15.75" x14ac:dyDescent="0.25">
      <c r="A72" s="64"/>
    </row>
    <row r="107" spans="1:1" x14ac:dyDescent="0.25">
      <c r="A107" s="5" t="s">
        <v>63</v>
      </c>
    </row>
  </sheetData>
  <hyperlinks>
    <hyperlink ref="A6" r:id="rId1" display="https://youtu.be/EGH7sQlEMTA"/>
    <hyperlink ref="A14" r:id="rId2" display="https://espace-collaboratif.aphp.fr/domu/DQRisque/DOCUMENTS COVID19 VAGUE 2/Parcours Patients et Protection Patients et Personnels V4_21.02.2021.pdf"/>
    <hyperlink ref="A22" r:id="rId3" display="https://espace-collaboratif.aphp.fr/domu/DQRisque/DOCUMENTS COVID19 VAGUE 2/Distanciation du personnel - Epid%C3%A9mie Covid.pdf"/>
    <hyperlink ref="A29" r:id="rId4" display="https://espace-collaboratif.aphp.fr/domu/DQRisque/DOCUMENTS COVID19 VAGUE 2/Surblouse ou Tablier V27102020.pdf"/>
    <hyperlink ref="A34" r:id="rId5" display="https://espace-collaboratif.aphp.fr/domu/DQRisque/DOCUMENTS COVID19 VAGUE 2/Parcours Patients et Protection Patients et Personnels V4_21.02.2021.pdf"/>
    <hyperlink ref="A45" r:id="rId6" display="https://espace-collaboratif.aphp.fr/domu/DQRisque/DOCUMENTS COVID19 VAGUE 2/Affiche pr%C3%A9cautions gouttelettes et contact -031120.pdf"/>
    <hyperlink ref="A52" r:id="rId7"/>
    <hyperlink ref="A53" r:id="rId8"/>
    <hyperlink ref="A54" r:id="rId9"/>
    <hyperlink ref="A63" r:id="rId10" display=" Affiche : salle de repose soignants"/>
    <hyperlink ref="A64" r:id="rId11"/>
    <hyperlink ref="A65" r:id="rId12"/>
    <hyperlink ref="A66" r:id="rId13"/>
    <hyperlink ref="A39" r:id="rId14"/>
    <hyperlink ref="A40" r:id="rId15"/>
    <hyperlink ref="A9" r:id="rId16"/>
    <hyperlink ref="A10" r:id="rId17"/>
    <hyperlink ref="A18" r:id="rId18"/>
    <hyperlink ref="A16" r:id="rId19"/>
    <hyperlink ref="A17" r:id="rId20"/>
    <hyperlink ref="A20" r:id="rId21"/>
    <hyperlink ref="A21" r:id="rId22"/>
    <hyperlink ref="A25" r:id="rId23"/>
    <hyperlink ref="A26" r:id="rId24"/>
  </hyperlinks>
  <pageMargins left="0.7" right="0.7" top="0.75" bottom="0.75" header="0.3" footer="0.3"/>
  <pageSetup paperSize="0" orientation="portrait" r:id="rId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HEME xmlns="5cb69d42-3dbd-4585-834d-33a07ee9748d">4. PRISE EN CHARGE DES PATIENTS - PARCOURS</THEME>
    <ordre xmlns="5cb69d42-3dbd-4585-834d-33a07ee9748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E3B79D3B9AD7419E252D92794D49F0" ma:contentTypeVersion="5" ma:contentTypeDescription="Crée un document." ma:contentTypeScope="" ma:versionID="b43edeaff89008856b4e0ee580fbd857">
  <xsd:schema xmlns:xsd="http://www.w3.org/2001/XMLSchema" xmlns:xs="http://www.w3.org/2001/XMLSchema" xmlns:p="http://schemas.microsoft.com/office/2006/metadata/properties" xmlns:ns2="5cb69d42-3dbd-4585-834d-33a07ee9748d" xmlns:ns3="5e05a27e-27e6-4c17-8ab6-bb012bce3936" targetNamespace="http://schemas.microsoft.com/office/2006/metadata/properties" ma:root="true" ma:fieldsID="0d3107f53c89fa8e250a6183e1305cbe" ns2:_="" ns3:_="">
    <xsd:import namespace="5cb69d42-3dbd-4585-834d-33a07ee9748d"/>
    <xsd:import namespace="5e05a27e-27e6-4c17-8ab6-bb012bce3936"/>
    <xsd:element name="properties">
      <xsd:complexType>
        <xsd:sequence>
          <xsd:element name="documentManagement">
            <xsd:complexType>
              <xsd:all>
                <xsd:element ref="ns2:THEME"/>
                <xsd:element ref="ns2:ordr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69d42-3dbd-4585-834d-33a07ee9748d" elementFormDefault="qualified">
    <xsd:import namespace="http://schemas.microsoft.com/office/2006/documentManagement/types"/>
    <xsd:import namespace="http://schemas.microsoft.com/office/infopath/2007/PartnerControls"/>
    <xsd:element name="THEME" ma:index="2" ma:displayName="THEME" ma:format="Dropdown" ma:indexed="true" ma:internalName="THEME">
      <xsd:simpleType>
        <xsd:restriction base="dms:Choice">
          <xsd:enumeration value="0. #VACCINFO COVID"/>
          <xsd:enumeration value="1. PROTECTION DES PERSONNELS - DEPISTAGE"/>
          <xsd:enumeration value="2. PROTECTION DES PERSONNELS - EPI"/>
          <xsd:enumeration value="3. PROTECTION DES PERSONNELS - SUIVI ET INFORMATION"/>
          <xsd:enumeration value="6. PRISE EN CHARGE DES PATIENTS - GERIATRIE"/>
          <xsd:enumeration value="5. PRISE EN CHARGE DES PATIENTS - ANESTHESIE/REA"/>
          <xsd:enumeration value="4. PRISE EN CHARGE DES PATIENTS - PARCOURS"/>
          <xsd:enumeration value="8. PRISE EN CHARGE DES PATIENTS - SUIVI DES PATIENTS A DOMICILE"/>
          <xsd:enumeration value="7. PRISE EN CHARGE DES PATIENTS - DECES"/>
          <xsd:enumeration value="9. COMMUNICATION"/>
          <xsd:enumeration value="BIOLOGIE"/>
          <xsd:enumeration value="BIONETTOYAGE-DESINFECTION"/>
          <xsd:enumeration value="DECHETS/LINGE/ENVIRONNEMENT"/>
          <xsd:enumeration value="NUTRITION"/>
          <xsd:enumeration value="TRANSPORT"/>
          <xsd:enumeration value="ETHIQUE"/>
        </xsd:restriction>
      </xsd:simpleType>
    </xsd:element>
    <xsd:element name="ordre" ma:index="3" nillable="true" ma:displayName="ordre" ma:internalName="ordre">
      <xsd:simpleType>
        <xsd:restriction base="dms:Text">
          <xsd:maxLength value="1"/>
        </xsd:restriction>
      </xsd:simpleType>
    </xsd:element>
  </xsd:schema>
  <xsd:schema xmlns:xsd="http://www.w3.org/2001/XMLSchema" xmlns:xs="http://www.w3.org/2001/XMLSchema" xmlns:dms="http://schemas.microsoft.com/office/2006/documentManagement/types" xmlns:pc="http://schemas.microsoft.com/office/infopath/2007/PartnerControls" targetNamespace="5e05a27e-27e6-4c17-8ab6-bb012bce3936" elementFormDefault="qualified">
    <xsd:import namespace="http://schemas.microsoft.com/office/2006/documentManagement/types"/>
    <xsd:import namespace="http://schemas.microsoft.com/office/infopath/2007/PartnerControls"/>
    <xsd:element name="SharedWithUsers" ma:index="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E2FFB2-5191-404F-B7AD-96DA04BCF71B}">
  <ds:schemaRefs>
    <ds:schemaRef ds:uri="http://schemas.microsoft.com/sharepoint/v3/contenttype/forms"/>
  </ds:schemaRefs>
</ds:datastoreItem>
</file>

<file path=customXml/itemProps2.xml><?xml version="1.0" encoding="utf-8"?>
<ds:datastoreItem xmlns:ds="http://schemas.openxmlformats.org/officeDocument/2006/customXml" ds:itemID="{D81C7A9A-0250-4EB6-924C-80B62A323B7D}">
  <ds:schemaRefs>
    <ds:schemaRef ds:uri="http://schemas.microsoft.com/office/infopath/2007/PartnerControls"/>
    <ds:schemaRef ds:uri="http://purl.org/dc/elements/1.1/"/>
    <ds:schemaRef ds:uri="http://schemas.microsoft.com/office/2006/metadata/properties"/>
    <ds:schemaRef ds:uri="5e05a27e-27e6-4c17-8ab6-bb012bce3936"/>
    <ds:schemaRef ds:uri="http://purl.org/dc/terms/"/>
    <ds:schemaRef ds:uri="http://schemas.openxmlformats.org/package/2006/metadata/core-properties"/>
    <ds:schemaRef ds:uri="http://schemas.microsoft.com/office/2006/documentManagement/types"/>
    <ds:schemaRef ds:uri="5cb69d42-3dbd-4585-834d-33a07ee9748d"/>
    <ds:schemaRef ds:uri="http://www.w3.org/XML/1998/namespace"/>
    <ds:schemaRef ds:uri="http://purl.org/dc/dcmitype/"/>
  </ds:schemaRefs>
</ds:datastoreItem>
</file>

<file path=customXml/itemProps3.xml><?xml version="1.0" encoding="utf-8"?>
<ds:datastoreItem xmlns:ds="http://schemas.openxmlformats.org/officeDocument/2006/customXml" ds:itemID="{040F1F95-3EA1-4F59-9E08-734F95868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b69d42-3dbd-4585-834d-33a07ee9748d"/>
    <ds:schemaRef ds:uri="5e05a27e-27e6-4c17-8ab6-bb012bce3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GUIDE</vt:lpstr>
      <vt:lpstr>CHECK LIST</vt:lpstr>
      <vt:lpstr>RESULTATS</vt:lpstr>
      <vt:lpstr>ATTENDUS</vt:lpstr>
      <vt:lpstr>ATTENDUS!OLE_LINK1</vt:lpstr>
      <vt:lpstr>ATTENDUS!OLE_LINK2</vt:lpstr>
    </vt:vector>
  </TitlesOfParts>
  <Company>APHP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BIZET Caroline</dc:creator>
  <cp:lastModifiedBy>BIZET Caroline</cp:lastModifiedBy>
  <cp:lastPrinted>2020-04-07T11:53:04Z</cp:lastPrinted>
  <dcterms:created xsi:type="dcterms:W3CDTF">2020-04-06T10:37:51Z</dcterms:created>
  <dcterms:modified xsi:type="dcterms:W3CDTF">2021-03-30T11:00:47Z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0x01010098E3B79D3B9AD7419E252D92794D49F0</vt:lpwstr>
  </property>
</Properties>
</file>